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fatima.ozorio\Desktop\Contabilidad para drive\02 - Afpisa\EEFF SIV\Papeles de trabajo\062026\Firmados\"/>
    </mc:Choice>
  </mc:AlternateContent>
  <xr:revisionPtr revIDLastSave="0" documentId="13_ncr:1_{FE45BB14-56EC-410B-950A-6D98CF81C8DA}" xr6:coauthVersionLast="47" xr6:coauthVersionMax="47" xr10:uidLastSave="{00000000-0000-0000-0000-000000000000}"/>
  <bookViews>
    <workbookView xWindow="-108" yWindow="-108" windowWidth="23256" windowHeight="12456" tabRatio="869" firstSheet="2" activeTab="6" xr2:uid="{DA9F7461-1E34-4FD6-A127-00B1FEED4EDF}"/>
  </bookViews>
  <sheets>
    <sheet name="Analitico 01-01-26 al 31-03 (3)" sheetId="36" state="hidden" r:id="rId1"/>
    <sheet name="Analitico 01-01-26 al 31-03 (2)" sheetId="35" state="hidden" r:id="rId2"/>
    <sheet name="Estado del Activo Neto" sheetId="2" r:id="rId3"/>
    <sheet name="Estado de Ingresos y Egresos" sheetId="3" r:id="rId4"/>
    <sheet name="Estado de Flujo de Efectivo" sheetId="9" r:id="rId5"/>
    <sheet name="Estado de Variación del Activo " sheetId="4" r:id="rId6"/>
    <sheet name="Notas a los Estados Financieros" sheetId="10" r:id="rId7"/>
  </sheets>
  <definedNames>
    <definedName name="\a" localSheetId="6">#REF!</definedName>
    <definedName name="\a">#REF!</definedName>
    <definedName name="_____DAT23" localSheetId="6">#REF!</definedName>
    <definedName name="_____DAT23">#REF!</definedName>
    <definedName name="_____DAT24" localSheetId="6">#REF!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xlnm._FilterDatabase" localSheetId="1" hidden="1">'Analitico 01-01-26 al 31-03 (2)'!$A$6:$J$181</definedName>
    <definedName name="_xlnm._FilterDatabase" localSheetId="0" hidden="1">'Analitico 01-01-26 al 31-03 (3)'!$A$6:$J$177</definedName>
    <definedName name="_xlnm._FilterDatabase" localSheetId="3" hidden="1">'Estado de Ingresos y Egresos'!$F$24:$G$28</definedName>
    <definedName name="_xlnm._FilterDatabase" localSheetId="5" hidden="1">'Estado de Variación del Activo '!$B$13:$K$20</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a" localSheetId="4" hidden="1">{#N/A,#N/A,FALSE,"Aging Summary";#N/A,#N/A,FALSE,"Ratio Analysis";#N/A,#N/A,FALSE,"Test 120 Day Accts";#N/A,#N/A,FALSE,"Tickmarks"}</definedName>
    <definedName name="a" localSheetId="6" hidden="1">{#N/A,#N/A,FALSE,"Aging Summary";#N/A,#N/A,FALSE,"Ratio Analysis";#N/A,#N/A,FALSE,"Test 120 Day Accts";#N/A,#N/A,FALSE,"Tickmarks"}</definedName>
    <definedName name="a" hidden="1">{#N/A,#N/A,FALSE,"Aging Summary";#N/A,#N/A,FALSE,"Ratio Analysis";#N/A,#N/A,FALSE,"Test 120 Day Accts";#N/A,#N/A,FALSE,"Tickmarks"}</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#REF!</definedName>
    <definedName name="APSUMMARY">#REF!</definedName>
    <definedName name="AR_Balance">#REF!</definedName>
    <definedName name="ARA_Threshold">#REF!</definedName>
    <definedName name="_xlnm.Print_Area" localSheetId="4">'Estado de Flujo de Efectivo'!$A$6:$F$43</definedName>
    <definedName name="_xlnm.Print_Area" localSheetId="6">'Notas a los Estados Financieros'!$B$7:$M$102</definedName>
    <definedName name="Area_de_impresión2" localSheetId="6">#REF!</definedName>
    <definedName name="Area_de_impresión2">#REF!</definedName>
    <definedName name="Area_de_impresión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sssssssssssssssssssssssssssssssssssssssss" hidden="1">#REF!</definedName>
    <definedName name="B">#REF!</definedName>
    <definedName name="_xlnm.Database">#REF!</definedName>
    <definedName name="basemeta">#REF!</definedName>
    <definedName name="basenueva">#REF!</definedName>
    <definedName name="BB">#REF!</definedName>
    <definedName name="BCDE" localSheetId="4" hidden="1">{#N/A,#N/A,FALSE,"Aging Summary";#N/A,#N/A,FALSE,"Ratio Analysis";#N/A,#N/A,FALSE,"Test 120 Day Accts";#N/A,#N/A,FALSE,"Tickmarks"}</definedName>
    <definedName name="BCDE" localSheetId="6"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#REF!</definedName>
    <definedName name="bsusocomb1">#REF!</definedName>
    <definedName name="bsusonorte1">#REF!</definedName>
    <definedName name="bsusosur1">#REF!</definedName>
    <definedName name="BuiltIn_Print_Area">#REF!</definedName>
    <definedName name="BuiltIn_Print_Area___0___0___0___0___0">#REF!</definedName>
    <definedName name="BuiltIn_Print_Area___0___0___0___0___0___0___0___0">#REF!</definedName>
    <definedName name="canal">#REF!</definedName>
    <definedName name="Capitali">#REF!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#REF!</definedName>
    <definedName name="cliente">#REF!</definedName>
    <definedName name="cliente2">#REF!</definedName>
    <definedName name="Clientes">#REF!</definedName>
    <definedName name="Clients_Population_Total">#REF!</definedName>
    <definedName name="cndsuuuuuuuuuuuuuuuuuuuuuuuuuuuuuuuuuuuuuuuuuuuuuuuuuuuuu" hidden="1">#REF!</definedName>
    <definedName name="co">#REF!</definedName>
    <definedName name="COMPAÑIAS">#REF!</definedName>
    <definedName name="Compilacion">#REF!</definedName>
    <definedName name="complacu">#REF!</definedName>
    <definedName name="complemes">#REF!</definedName>
    <definedName name="Computed_Sample_Population_Total">#REF!</definedName>
    <definedName name="COST_MP">#REF!</definedName>
    <definedName name="crin0010">#REF!</definedName>
    <definedName name="Customer">#REF!</definedName>
    <definedName name="customerld">#REF!</definedName>
    <definedName name="CustomerPCS">#REF!</definedName>
    <definedName name="CY_Administration">#REF!</definedName>
    <definedName name="CY_Disc_mnth">#REF!</definedName>
    <definedName name="CY_Disc_pd">#REF!</definedName>
    <definedName name="CY_Discounts">#REF!</definedName>
    <definedName name="CY_Intangible_Assets">#REF!</definedName>
    <definedName name="CY_LIABIL_EQUITY">#REF!</definedName>
    <definedName name="CY_Marketable_Sec">#REF!</definedName>
    <definedName name="CY_NET_PROFIT">#REF!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da" localSheetId="4" hidden="1">{#N/A,#N/A,FALSE,"Aging Summary";#N/A,#N/A,FALSE,"Ratio Analysis";#N/A,#N/A,FALSE,"Test 120 Day Accts";#N/A,#N/A,FALSE,"Tickmarks"}</definedName>
    <definedName name="da" localSheetId="6" hidden="1">{#N/A,#N/A,FALSE,"Aging Summary";#N/A,#N/A,FALSE,"Ratio Analysis";#N/A,#N/A,FALSE,"Test 120 Day Accts";#N/A,#N/A,FALSE,"Tickmarks"}</definedName>
    <definedName name="da" hidden="1">{#N/A,#N/A,FALSE,"Aging Summary";#N/A,#N/A,FALSE,"Ratio Analysis";#N/A,#N/A,FALSE,"Test 120 Day Accts";#N/A,#N/A,FALSE,"Tickmarks"}</definedName>
    <definedName name="DAFDFAD" localSheetId="4" hidden="1">{#N/A,#N/A,FALSE,"VOL"}</definedName>
    <definedName name="DAFDFAD" localSheetId="6" hidden="1">{#N/A,#N/A,FALSE,"VOL"}</definedName>
    <definedName name="DAFDFAD" hidden="1">{#N/A,#N/A,FALSE,"VOL"}</definedName>
    <definedName name="DASA">#REF!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efinición">#REF!</definedName>
    <definedName name="desc">#REF!</definedName>
    <definedName name="detaacu">#REF!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#REF!</definedName>
    <definedName name="distribuidores">#REF!</definedName>
    <definedName name="Dollar_Threshold">#REF!</definedName>
    <definedName name="dtt" hidden="1">#REF!</definedName>
    <definedName name="Edesa">#REF!</definedName>
    <definedName name="Enriputo">#REF!</definedName>
    <definedName name="eoafh">#REF!</definedName>
    <definedName name="eoafn">#REF!</definedName>
    <definedName name="eoafs">#REF!</definedName>
    <definedName name="est">#REF!</definedName>
    <definedName name="ESTBF">#REF!</definedName>
    <definedName name="ESTIMADO">#REF!</definedName>
    <definedName name="EV__LASTREFTIME__" hidden="1">38972.3597337963</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#REF!</definedName>
    <definedName name="grandes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4" hidden="1">{#N/A,#N/A,FALSE,"VOL"}</definedName>
    <definedName name="liq" localSheetId="6" hidden="1">{#N/A,#N/A,FALSE,"VOL"}</definedName>
    <definedName name="liq" hidden="1">{#N/A,#N/A,FALSE,"VOL"}</definedName>
    <definedName name="listasuper">#REF!</definedName>
    <definedName name="Maintenance">#REF!</definedName>
    <definedName name="maintenanceld">#REF!</definedName>
    <definedName name="MaintenancePCS">#REF!</definedName>
    <definedName name="marca">#REF!</definedName>
    <definedName name="Marcas">#REF!</definedName>
    <definedName name="Minimis">#REF!</definedName>
    <definedName name="MKT">#REF!</definedName>
    <definedName name="mktld">#REF!</definedName>
    <definedName name="MKTPCS">#REF!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4" hidden="1">{#N/A,#N/A,FALSE,"Aging Summary";#N/A,#N/A,FALSE,"Ratio Analysis";#N/A,#N/A,FALSE,"Test 120 Day Accts";#N/A,#N/A,FALSE,"Tickmarks"}</definedName>
    <definedName name="new" localSheetId="6"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6" hidden="1">#REF!</definedName>
    <definedName name="ngughuiyhuhhhhhhhhhhhhhhhhhh" hidden="1">#REF!</definedName>
    <definedName name="njkhoikh" localSheetId="6" hidden="1">#REF!</definedName>
    <definedName name="njkhoikh" hidden="1">#REF!</definedName>
    <definedName name="nmm" localSheetId="4" hidden="1">{#N/A,#N/A,FALSE,"VOL"}</definedName>
    <definedName name="nmm" localSheetId="6" hidden="1">{#N/A,#N/A,FALSE,"VOL"}</definedName>
    <definedName name="nmm" hidden="1">{#N/A,#N/A,FALSE,"VOL"}</definedName>
    <definedName name="NO" localSheetId="4" hidden="1">{#N/A,#N/A,FALSE,"VOL"}</definedName>
    <definedName name="NO" localSheetId="6" hidden="1">{#N/A,#N/A,FALSE,"VOL"}</definedName>
    <definedName name="NO" hidden="1">{#N/A,#N/A,FALSE,"VOL"}</definedName>
    <definedName name="Nomb" hidden="1">{#N/A,#N/A,FALSE,"Aging Summary";#N/A,#N/A,FALSE,"Ratio Analysis";#N/A,#N/A,FALSE,"Test 120 Day Accts";#N/A,#N/A,FALSE,"Tickmarks"}</definedName>
    <definedName name="NonTop_Stratum_Value">#REF!</definedName>
    <definedName name="Number_of_Selections">#REF!</definedName>
    <definedName name="Numof_Selections2">#REF!</definedName>
    <definedName name="ñfdsl" localSheetId="6">#REF!</definedName>
    <definedName name="ñfdsl">#REF!</definedName>
    <definedName name="ññ" localSheetId="6">#REF!</definedName>
    <definedName name="ññ">#REF!</definedName>
    <definedName name="OPPROD" localSheetId="6">#REF!</definedName>
    <definedName name="OPPROD">#REF!</definedName>
    <definedName name="opt" localSheetId="6">#REF!</definedName>
    <definedName name="opt">#REF!</definedName>
    <definedName name="optr">#REF!</definedName>
    <definedName name="Others">#REF!</definedName>
    <definedName name="othersld">#REF!</definedName>
    <definedName name="OthersPCS">#REF!</definedName>
    <definedName name="PARAGUAY">#REF!</definedName>
    <definedName name="participa">#REF!</definedName>
    <definedName name="Partidas_seleccionadas_test_de_">#REF!</definedName>
    <definedName name="Partidas_Selecionadas">#REF!</definedName>
    <definedName name="Percent_Threshold">#REF!</definedName>
    <definedName name="PL_Dollar_Threshold">#REF!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tir">#REF!</definedName>
    <definedName name="ppc">#REF!</definedName>
    <definedName name="pr">#REF!</definedName>
    <definedName name="previs">#REF!</definedName>
    <definedName name="PS_Test_de_Gastos" localSheetId="6">#REF!</definedName>
    <definedName name="PS_Test_de_Gastos">#REF!</definedName>
    <definedName name="PY_Administration">#REF!</definedName>
    <definedName name="PY_Disc_allow">#REF!</definedName>
    <definedName name="PY_Disc_mnth">#REF!</definedName>
    <definedName name="PY_Disc_pd">#REF!</definedName>
    <definedName name="PY_Discounts">#REF!</definedName>
    <definedName name="PY_Intangible_Assets">#REF!</definedName>
    <definedName name="PY_LIABIL_EQUITY">#REF!</definedName>
    <definedName name="PY_Marketable_Sec">#REF!</definedName>
    <definedName name="PY_NET_PROFIT">#REF!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3_Intangible_Assets">#REF!</definedName>
    <definedName name="PY3_Marketable_Sec">#REF!</definedName>
    <definedName name="PY3_Other_Curr_Assets">#REF!</definedName>
    <definedName name="PY3_Other_LT_Assets">#REF!</definedName>
    <definedName name="PY3_Other_LT_Liabilities">#REF!</definedName>
    <definedName name="PY3_Preferred_Stock">#REF!</definedName>
    <definedName name="PY3_Retained_Earnings">#REF!</definedName>
    <definedName name="PY3_Tangible_Assets">#REF!</definedName>
    <definedName name="PY4_Intangible_Assets">#REF!</definedName>
    <definedName name="PY4_Marketable_Sec">#REF!</definedName>
    <definedName name="PY4_Other_Cur_Assets">#REF!</definedName>
    <definedName name="PY4_Other_LT_Assets">#REF!</definedName>
    <definedName name="PY4_Other_LT_Liabilities">#REF!</definedName>
    <definedName name="PY4_Preferred_Stock">#REF!</definedName>
    <definedName name="PY4_Retained_Earnings">#REF!</definedName>
    <definedName name="PY4_Tangible_Assets">#REF!</definedName>
    <definedName name="PY5_Accounts_Receivable">#REF!</definedName>
    <definedName name="PY5_Intangible_Assets">#REF!</definedName>
    <definedName name="PY5_Inventory">#REF!</definedName>
    <definedName name="PY5_Marketable_Sec">#REF!</definedName>
    <definedName name="PY5_Other_Curr_Assets">#REF!</definedName>
    <definedName name="PY5_Other_LT_Assets">#REF!</definedName>
    <definedName name="PY5_Other_LT_Liabilities">#REF!</definedName>
    <definedName name="PY5_Preferred_Stock">#REF!</definedName>
    <definedName name="PY5_Retained_Earnings">#REF!</definedName>
    <definedName name="PY5_Tangible_Assets">#REF!</definedName>
    <definedName name="QGPL_CLTESLB">#REF!</definedName>
    <definedName name="quarter">#REF!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hidden="1">3</definedName>
    <definedName name="SAPBEXsysID" hidden="1">"PLW"</definedName>
    <definedName name="SAPBEXwbID" hidden="1">"14RHU0IXG8KL7C7PJMON454VM"</definedName>
    <definedName name="sdfnlsd" hidden="1">#REF!</definedName>
    <definedName name="sectores">#REF!</definedName>
    <definedName name="sedal">#REF!</definedName>
    <definedName name="Selection_Remainder">#REF!</definedName>
    <definedName name="sku">#REF!</definedName>
    <definedName name="skus">#REF!</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ablasun">#REF!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0">#REF!</definedName>
    <definedName name="TextRefCopy121">#REF!</definedName>
    <definedName name="TextRefCopy122">#REF!</definedName>
    <definedName name="TextRefCopy123">#REF!</definedName>
    <definedName name="TextRefCopy127">#REF!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#REF!</definedName>
    <definedName name="TextRefCopy41">#REF!</definedName>
    <definedName name="TextRefCopy42">#REF!</definedName>
    <definedName name="TextRefCopy44">#REF!</definedName>
    <definedName name="TextRefCopy46">#REF!</definedName>
    <definedName name="TextRefCopy53">#REF!</definedName>
    <definedName name="TextRefCopy54">#REF!</definedName>
    <definedName name="TextRefCopy55">#REF!</definedName>
    <definedName name="TextRefCopy56">#REF!</definedName>
    <definedName name="TextRefCopy6">#REF!</definedName>
    <definedName name="TextRefCopy63">#REF!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7">#REF!</definedName>
    <definedName name="TextRefCopy98">#REF!</definedName>
    <definedName name="TextRefCopyRangeCount" hidden="1">1</definedName>
    <definedName name="Top_Stratum_Number">#REF!</definedName>
    <definedName name="Top_Stratum_Value">#REF!</definedName>
    <definedName name="Total_Amount">#REF!</definedName>
    <definedName name="Total_Number_Selections">#REF!</definedName>
    <definedName name="tp">#REF!</definedName>
    <definedName name="Unidades">#REF!</definedName>
    <definedName name="URUGUAY">#REF!</definedName>
    <definedName name="vencidos">#REF!</definedName>
    <definedName name="vigencia">#REF!</definedName>
    <definedName name="vpphold">#REF!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4"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4" hidden="1">{#N/A,#N/A,FALSE,"VOL"}</definedName>
    <definedName name="wrn.Volumen." localSheetId="6" hidden="1">{#N/A,#N/A,FALSE,"VOL"}</definedName>
    <definedName name="wrn.Volumen." hidden="1">{#N/A,#N/A,FALSE,"VOL"}</definedName>
    <definedName name="xdc">#REF!</definedName>
    <definedName name="XREF_COLUMN_1" hidden="1">#REF!</definedName>
    <definedName name="XREF_COLUMN_10" hidden="1">#REF!</definedName>
    <definedName name="XREF_COLUMN_12" hidden="1">#REF!</definedName>
    <definedName name="XREF_COLUMN_13" hidden="1">#REF!</definedName>
    <definedName name="XREF_COLUMN_14" hidden="1">#REF!</definedName>
    <definedName name="XREF_COLUMN_15" hidden="1">#REF!</definedName>
    <definedName name="XREF_COLUMN_17" hidden="1">#REF!</definedName>
    <definedName name="XREF_COLUMN_2" hidden="1">#REF!</definedName>
    <definedName name="XREF_COLUMN_24" hidden="1">#REF!</definedName>
    <definedName name="XREF_COLUMN_7" hidden="1">#REF!</definedName>
    <definedName name="XREF_COLUMN_9" hidden="1">#REF!</definedName>
    <definedName name="XRefActiveRow" hidden="1">#REF!</definedName>
    <definedName name="XRefColumnsCount" hidden="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9" hidden="1">#REF!</definedName>
    <definedName name="XRefCopy129Row" hidden="1">#REF!</definedName>
    <definedName name="XRefCopy12Row"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50Row" hidden="1">#REF!</definedName>
    <definedName name="XRefCopy51Row"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0" hidden="1">#REF!</definedName>
    <definedName name="XRefPaste21" hidden="1">#REF!</definedName>
    <definedName name="XRefPaste21Row" hidden="1">#REF!</definedName>
    <definedName name="XRefPaste22" hidden="1">#REF!</definedName>
    <definedName name="XRefPaste23"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1"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_5FCC9217_B3E9_4B91_A943_5F21728EBEE9_.wvu.PrintArea" localSheetId="4" hidden="1">'Estado de Flujo de Efectivo'!$A$6:$F$43</definedName>
    <definedName name="Z_5FCC9217_B3E9_4B91_A943_5F21728EBEE9_.wvu.PrintArea" localSheetId="6" hidden="1">'Notas a los Estados Financieros'!$B$7:$M$102</definedName>
    <definedName name="Z_5FCC9217_B3E9_4B91_A943_5F21728EBEE9_.wvu.Rows" localSheetId="4" hidden="1">'Estado de Flujo de Efectivo'!#REF!</definedName>
    <definedName name="Z_61A52113_890E_4C3B_ADC2_27DE1001C942_.wvu.PrintArea" localSheetId="4" hidden="1">'Estado de Flujo de Efectivo'!$A$6:$F$43</definedName>
    <definedName name="Z_61A52113_890E_4C3B_ADC2_27DE1001C942_.wvu.PrintArea" localSheetId="6" hidden="1">'Notas a los Estados Financieros'!$B$7:$M$102</definedName>
    <definedName name="Z_7015FC6D_0680_4B00_AA0E_B83DA1D0B666_.wvu.PrintArea" localSheetId="4" hidden="1">'Estado de Flujo de Efectivo'!$A$6:$F$43</definedName>
    <definedName name="Z_7015FC6D_0680_4B00_AA0E_B83DA1D0B666_.wvu.PrintArea" localSheetId="6" hidden="1">'Notas a los Estados Financieros'!$B$7:$M$102</definedName>
    <definedName name="Z_7015FC6D_0680_4B00_AA0E_B83DA1D0B666_.wvu.Rows" localSheetId="4" hidden="1">'Estado de Flujo de Efectivo'!#REF!</definedName>
    <definedName name="Z_970CBB53_F4B3_462F_AEFE_2BC403F5F0AD_.wvu.PrintArea" localSheetId="6" hidden="1">'Notas a los Estados Financieros'!$B$7:$M$102</definedName>
    <definedName name="Z_B9F63820_5C32_455A_BC9D_0BE84D6B0867_.wvu.PrintArea" localSheetId="4" hidden="1">'Estado de Flujo de Efectivo'!$A$6:$F$43</definedName>
    <definedName name="Z_B9F63820_5C32_455A_BC9D_0BE84D6B0867_.wvu.Rows" localSheetId="4" hidden="1">'Estado de Flujo de Efectivo'!#REF!</definedName>
    <definedName name="Z_D9765769_BBE9_4E14_B8CF_9C39AEE13FCB_.wvu.PrintArea" localSheetId="4" hidden="1">'Estado de Flujo de Efectivo'!$A$6:$F$43</definedName>
    <definedName name="Z_D9765769_BBE9_4E14_B8CF_9C39AEE13FCB_.wvu.PrintArea" localSheetId="6" hidden="1">'Notas a los Estados Financieros'!$B$7:$M$102</definedName>
    <definedName name="Z_F3648BCD_1CED_4BBB_AE63_37BDB925883F_.wvu.PrintArea" localSheetId="4" hidden="1">'Estado de Flujo de Efectivo'!$A$6:$F$43</definedName>
    <definedName name="Z_F3648BCD_1CED_4BBB_AE63_37BDB925883F_.wvu.PrintArea" localSheetId="6" hidden="1">'Notas a los Estados Financieros'!$B$7:$M$102</definedName>
    <definedName name="zdfd" localSheetId="6"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55" i="35" l="1"/>
  <c r="N4" i="35"/>
  <c r="N3" i="35"/>
  <c r="N2" i="35"/>
  <c r="N1" i="35"/>
  <c r="J3" i="35" l="1"/>
  <c r="J2" i="35"/>
  <c r="J1" i="35"/>
  <c r="J4" i="35" l="1"/>
  <c r="N3" i="36" l="1"/>
  <c r="N1" i="36"/>
  <c r="I15" i="36"/>
  <c r="L4" i="36"/>
  <c r="N4" i="36"/>
  <c r="L3" i="36"/>
  <c r="N2" i="36"/>
  <c r="L2" i="36"/>
  <c r="L1" i="36"/>
  <c r="L4" i="35" l="1"/>
</calcChain>
</file>

<file path=xl/sharedStrings.xml><?xml version="1.0" encoding="utf-8"?>
<sst xmlns="http://schemas.openxmlformats.org/spreadsheetml/2006/main" count="8597" uniqueCount="1332">
  <si>
    <t>ESTADO DEL ACTIVO NETO</t>
  </si>
  <si>
    <t>ACTIVO</t>
  </si>
  <si>
    <t>Disponibilidades</t>
  </si>
  <si>
    <t>Inversiones</t>
  </si>
  <si>
    <t>(Nota 4.1)</t>
  </si>
  <si>
    <t>(Nota 4.2)</t>
  </si>
  <si>
    <t>TOTAL ACTIVO BRUTO</t>
  </si>
  <si>
    <t>Comisiones a pagar a la Administradora</t>
  </si>
  <si>
    <t>(Nota 4.3)</t>
  </si>
  <si>
    <t>TOTAL ACTIVO NETO</t>
  </si>
  <si>
    <t>CUOTAS PARTES EN CIRCULACION</t>
  </si>
  <si>
    <t>VALOR CUOTA PARTE AL CIERRE</t>
  </si>
  <si>
    <t>Las 8 notas que se acompañan forman parte integrante de los Estados Financieros</t>
  </si>
  <si>
    <t>Date from:</t>
  </si>
  <si>
    <t xml:space="preserve">Date to:         </t>
  </si>
  <si>
    <t>Account Type</t>
  </si>
  <si>
    <t>Account Code</t>
  </si>
  <si>
    <t>Account Name</t>
  </si>
  <si>
    <t>Account Currency</t>
  </si>
  <si>
    <t>Debit / Credit</t>
  </si>
  <si>
    <t>Balance Origin</t>
  </si>
  <si>
    <t>Balance PYG</t>
  </si>
  <si>
    <t>Asset</t>
  </si>
  <si>
    <t xml:space="preserve">1                   </t>
  </si>
  <si>
    <t/>
  </si>
  <si>
    <t xml:space="preserve">11                  </t>
  </si>
  <si>
    <t xml:space="preserve">1102                </t>
  </si>
  <si>
    <t xml:space="preserve">11020105            </t>
  </si>
  <si>
    <t xml:space="preserve">11020105001         </t>
  </si>
  <si>
    <t xml:space="preserve">11020105001001      </t>
  </si>
  <si>
    <t xml:space="preserve">UENO Corriente U1 PYG                                                                                                                                                                                   </t>
  </si>
  <si>
    <t>PYG</t>
  </si>
  <si>
    <t>Debit</t>
  </si>
  <si>
    <t xml:space="preserve">11020105001002      </t>
  </si>
  <si>
    <t xml:space="preserve">Banco Continental U1 PYG                                                                                                                                                                                </t>
  </si>
  <si>
    <t xml:space="preserve">11020105001004      </t>
  </si>
  <si>
    <t xml:space="preserve">Zeta Banco PYG                                                                                                                                                                                          </t>
  </si>
  <si>
    <t xml:space="preserve">12                  </t>
  </si>
  <si>
    <t xml:space="preserve">1201                </t>
  </si>
  <si>
    <t xml:space="preserve">12010115            </t>
  </si>
  <si>
    <t xml:space="preserve">12010115001         </t>
  </si>
  <si>
    <t xml:space="preserve">12010115001001      </t>
  </si>
  <si>
    <t xml:space="preserve">CDA PYG                                                                                                                                                                                                 </t>
  </si>
  <si>
    <t xml:space="preserve">12010115003         </t>
  </si>
  <si>
    <t xml:space="preserve">12010115003001      </t>
  </si>
  <si>
    <t xml:space="preserve">Bonos Corporativos PYG                                                                                                                                                                                  </t>
  </si>
  <si>
    <t xml:space="preserve">12010115004         </t>
  </si>
  <si>
    <t xml:space="preserve">12010115004001      </t>
  </si>
  <si>
    <t xml:space="preserve">Bonos Financieros PYG                                                                                                                                                                                   </t>
  </si>
  <si>
    <t xml:space="preserve">12010115006         </t>
  </si>
  <si>
    <t xml:space="preserve">12010115006001      </t>
  </si>
  <si>
    <t xml:space="preserve">Bonos del Tesoro PYG                                                                                                                                                                                    </t>
  </si>
  <si>
    <t xml:space="preserve">12010119            </t>
  </si>
  <si>
    <t xml:space="preserve">12010119003         </t>
  </si>
  <si>
    <t xml:space="preserve">12010119003001      </t>
  </si>
  <si>
    <t xml:space="preserve">Bonos Corporativos - Repo PYG                                                                                                                                                                           </t>
  </si>
  <si>
    <t xml:space="preserve">12010119007         </t>
  </si>
  <si>
    <t xml:space="preserve">12010119007001      </t>
  </si>
  <si>
    <t xml:space="preserve">Bonos del Tesoro - Repo PYG                                                                                                                                                                             </t>
  </si>
  <si>
    <t xml:space="preserve">13                  </t>
  </si>
  <si>
    <t xml:space="preserve">1304                </t>
  </si>
  <si>
    <t xml:space="preserve">13040199            </t>
  </si>
  <si>
    <t xml:space="preserve">13040199001         </t>
  </si>
  <si>
    <t xml:space="preserve">13040199001002      </t>
  </si>
  <si>
    <t xml:space="preserve">Deudores por operaciones a liquidar PYG                                                                                                                                                                 </t>
  </si>
  <si>
    <t xml:space="preserve">13080217005         </t>
  </si>
  <si>
    <t xml:space="preserve">13080217005001      </t>
  </si>
  <si>
    <t xml:space="preserve">Int. a cobrar - Bonos Corporativos (Repo) PYG                                                                                                                                                           </t>
  </si>
  <si>
    <t xml:space="preserve">13080217006         </t>
  </si>
  <si>
    <t xml:space="preserve">13080217006001      </t>
  </si>
  <si>
    <t xml:space="preserve">Int. a cobrar - Bonos del Tesoro (Repo) PYG                                                                                                                                                             </t>
  </si>
  <si>
    <t xml:space="preserve">13080217905         </t>
  </si>
  <si>
    <t xml:space="preserve">13080217905001      </t>
  </si>
  <si>
    <t xml:space="preserve">(-) Int. a devengar - Bonos Corporativos (Repo) PYG                                                                                                                                                     </t>
  </si>
  <si>
    <t xml:space="preserve">13080217906         </t>
  </si>
  <si>
    <t xml:space="preserve">13080217906001      </t>
  </si>
  <si>
    <t xml:space="preserve">(-) Int. a devengar - Bonos del Tesoro (Repo) PYG                                                                                                                                                       </t>
  </si>
  <si>
    <t>Liabilities</t>
  </si>
  <si>
    <t xml:space="preserve">2                   </t>
  </si>
  <si>
    <t xml:space="preserve">21                  </t>
  </si>
  <si>
    <t xml:space="preserve">2101                </t>
  </si>
  <si>
    <t xml:space="preserve">21010102            </t>
  </si>
  <si>
    <t xml:space="preserve">21010102001         </t>
  </si>
  <si>
    <t xml:space="preserve">21010102001002      </t>
  </si>
  <si>
    <t xml:space="preserve">Acreedores por operaciones a liquidar PYG                                                                                                                                                               </t>
  </si>
  <si>
    <t>Credit</t>
  </si>
  <si>
    <t xml:space="preserve">25                  </t>
  </si>
  <si>
    <t xml:space="preserve">2501                </t>
  </si>
  <si>
    <t xml:space="preserve">25010140            </t>
  </si>
  <si>
    <t xml:space="preserve">25010140002         </t>
  </si>
  <si>
    <t xml:space="preserve">25010140002001      </t>
  </si>
  <si>
    <t xml:space="preserve">Comisión por administración de fondos a pagar PYG                                                                                                                                                       </t>
  </si>
  <si>
    <t xml:space="preserve">25010140002002      </t>
  </si>
  <si>
    <t xml:space="preserve">IVA Comisión por administración de fondos a pagar PYG                                                                                                                                                   </t>
  </si>
  <si>
    <t>Equity</t>
  </si>
  <si>
    <t xml:space="preserve">3                   </t>
  </si>
  <si>
    <t xml:space="preserve">31                  </t>
  </si>
  <si>
    <t xml:space="preserve">3101                </t>
  </si>
  <si>
    <t xml:space="preserve">31010502            </t>
  </si>
  <si>
    <t xml:space="preserve">31010502003         </t>
  </si>
  <si>
    <t xml:space="preserve">31010502003001      </t>
  </si>
  <si>
    <t xml:space="preserve">Cuotapartistas activos PYG                                                                                                                                                                              </t>
  </si>
  <si>
    <t xml:space="preserve">31010502901         </t>
  </si>
  <si>
    <t xml:space="preserve">31010502901001      </t>
  </si>
  <si>
    <t xml:space="preserve">(-) Rescates PYG                                                                                                                                                                                        </t>
  </si>
  <si>
    <t>Revenue</t>
  </si>
  <si>
    <t xml:space="preserve">6                   </t>
  </si>
  <si>
    <t xml:space="preserve">61                  </t>
  </si>
  <si>
    <t xml:space="preserve">6104                </t>
  </si>
  <si>
    <t xml:space="preserve">61040730            </t>
  </si>
  <si>
    <t xml:space="preserve">61040730001         </t>
  </si>
  <si>
    <t xml:space="preserve">61040730001001      </t>
  </si>
  <si>
    <t xml:space="preserve">Venta - CDA PYG                                                                                                                                                                                         </t>
  </si>
  <si>
    <t xml:space="preserve">61040730003         </t>
  </si>
  <si>
    <t xml:space="preserve">61040730003001      </t>
  </si>
  <si>
    <t xml:space="preserve">Venta - Bonos Financieros PYG                                                                                                                                                                           </t>
  </si>
  <si>
    <t xml:space="preserve">61040742            </t>
  </si>
  <si>
    <t xml:space="preserve">61040742001         </t>
  </si>
  <si>
    <t xml:space="preserve">61040742001001      </t>
  </si>
  <si>
    <t xml:space="preserve">Int. cob. - Instr. de cartera propia Renta Fija PYG - CDA                                                                                                                                               </t>
  </si>
  <si>
    <t xml:space="preserve">61040742001003      </t>
  </si>
  <si>
    <t xml:space="preserve">Int. cob. - Instr. de cartera propia Renta Fija PYG - Bonos Corporativos                                                                                                                                </t>
  </si>
  <si>
    <t xml:space="preserve">61040742001004      </t>
  </si>
  <si>
    <t xml:space="preserve">Int. cob. - Instr. de cartera propia Renta Fija PYG - Bonos Financieros                                                                                                                                 </t>
  </si>
  <si>
    <t xml:space="preserve">61040742001006      </t>
  </si>
  <si>
    <t xml:space="preserve">Int. cob. - Instr. de cartera propia Renta Fija PYG - Bonos del Tesoro                                                                                                                                  </t>
  </si>
  <si>
    <t xml:space="preserve">61040742003         </t>
  </si>
  <si>
    <t>Expense</t>
  </si>
  <si>
    <t xml:space="preserve">7                   </t>
  </si>
  <si>
    <t xml:space="preserve">71                  </t>
  </si>
  <si>
    <t xml:space="preserve">7101                </t>
  </si>
  <si>
    <t xml:space="preserve">71010705            </t>
  </si>
  <si>
    <t xml:space="preserve">71010705002         </t>
  </si>
  <si>
    <t xml:space="preserve">71010705002001      </t>
  </si>
  <si>
    <t xml:space="preserve">Arancel BVPASA por Renta  Fija  SEN PYG                                                                                                                                                                 </t>
  </si>
  <si>
    <t xml:space="preserve">71010705007         </t>
  </si>
  <si>
    <t xml:space="preserve">71010705007001      </t>
  </si>
  <si>
    <t xml:space="preserve">Contribución al Fondo de garantía BVPASA PYG                                                                                                                                                            </t>
  </si>
  <si>
    <t xml:space="preserve">7102                </t>
  </si>
  <si>
    <t xml:space="preserve">71020707            </t>
  </si>
  <si>
    <t xml:space="preserve">71020707001         </t>
  </si>
  <si>
    <t xml:space="preserve">71020707001001      </t>
  </si>
  <si>
    <t xml:space="preserve">Costo por venta de CDA PYG                                                                                                                                                                              </t>
  </si>
  <si>
    <t xml:space="preserve">71020707002         </t>
  </si>
  <si>
    <t xml:space="preserve">71020707002003      </t>
  </si>
  <si>
    <t xml:space="preserve">Costo por venta de Bonos Financieros PYG                                                                                                                                                                </t>
  </si>
  <si>
    <t xml:space="preserve">7104                </t>
  </si>
  <si>
    <t xml:space="preserve">71040733            </t>
  </si>
  <si>
    <t xml:space="preserve">71040733015         </t>
  </si>
  <si>
    <t xml:space="preserve">71040737002003      </t>
  </si>
  <si>
    <t xml:space="preserve">IVA por Aranceles PYG                                                                                                                                                                                   </t>
  </si>
  <si>
    <t xml:space="preserve">71040737002004      </t>
  </si>
  <si>
    <t xml:space="preserve">Comisiones Administración de AdmSocAdministradora IVA PYG                                                                                                                                               </t>
  </si>
  <si>
    <t xml:space="preserve">7105                </t>
  </si>
  <si>
    <t xml:space="preserve">71050743            </t>
  </si>
  <si>
    <t xml:space="preserve">71050743001         </t>
  </si>
  <si>
    <t xml:space="preserve">71050743001001      </t>
  </si>
  <si>
    <t xml:space="preserve">Comisiones pagadas a la Administradora de Fondos PYG                                                                                                                                                    </t>
  </si>
  <si>
    <t>USD</t>
  </si>
  <si>
    <t>Activo</t>
  </si>
  <si>
    <t>Pasivo</t>
  </si>
  <si>
    <t>PN</t>
  </si>
  <si>
    <t>Cuenta</t>
  </si>
  <si>
    <t>Moneda</t>
  </si>
  <si>
    <t>Otros Egresos</t>
  </si>
  <si>
    <t>Comisión de Corretaje</t>
  </si>
  <si>
    <t>Comisión por Administracion</t>
  </si>
  <si>
    <t>Otros Ingresos</t>
  </si>
  <si>
    <t>Resultados por Tenencia de Inversiones</t>
  </si>
  <si>
    <t>Intereses</t>
  </si>
  <si>
    <t>Ingreso</t>
  </si>
  <si>
    <t>Egreso</t>
  </si>
  <si>
    <t>FONDO MUTUO UENO CASH GUARANÍES</t>
  </si>
  <si>
    <t>(Cifras expresadas en guaraníes)</t>
  </si>
  <si>
    <t>ESTADOS DE INGRESOS Y EGRESOS</t>
  </si>
  <si>
    <t>INGRESOS</t>
  </si>
  <si>
    <t>(Nota 4.5)</t>
  </si>
  <si>
    <t>TOTAL INGRESOS</t>
  </si>
  <si>
    <t>EGRESOS</t>
  </si>
  <si>
    <t>(Nota 3.8)</t>
  </si>
  <si>
    <t>Diferencia de Cambio</t>
  </si>
  <si>
    <t>TOTAL EGRESOS</t>
  </si>
  <si>
    <t>RESULTADO DEL PERÍODO</t>
  </si>
  <si>
    <t>Las 8 notas que se acompañan forman parte integrante de los estados financieros</t>
  </si>
  <si>
    <t>Firmados digitalmente por:</t>
  </si>
  <si>
    <t>ESTADO DE VARIACION DEL ACTIVO NETO</t>
  </si>
  <si>
    <t>CUENTAS</t>
  </si>
  <si>
    <t>APORTANTES</t>
  </si>
  <si>
    <t>RESULTADOS</t>
  </si>
  <si>
    <t>Movimientos del Período</t>
  </si>
  <si>
    <t>Suscripciones</t>
  </si>
  <si>
    <t>Rescates</t>
  </si>
  <si>
    <t>Resultado del Período</t>
  </si>
  <si>
    <t>Saldo al final del Período</t>
  </si>
  <si>
    <t>TOTAL</t>
  </si>
  <si>
    <t>ESTADO DE FLUJOS DE EFECTIVO</t>
  </si>
  <si>
    <t>Actividades Operativas</t>
  </si>
  <si>
    <t>Cambios en activos y pasivos operativos</t>
  </si>
  <si>
    <t>Adquisición de Inversiones</t>
  </si>
  <si>
    <t>Intereses percibidos por inversiones temporarias</t>
  </si>
  <si>
    <t>Pago por comisiones de administración</t>
  </si>
  <si>
    <t>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</si>
  <si>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</si>
  <si>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</si>
  <si>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</si>
  <si>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</si>
  <si>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</si>
  <si>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</si>
  <si>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 xml:space="preserve">1.1) Naturaleza Jurídica y Características </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</si>
  <si>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forma separada de la Sociedad Administradora y de los demás fondos administrados por la misma.</t>
  </si>
  <si>
    <t>1.2) Autorización de Funcionamiento</t>
  </si>
  <si>
    <t>Políticas de Inversión</t>
  </si>
  <si>
    <t>Diversificación de las Inversiones</t>
  </si>
  <si>
    <t>El Fondo Mutuo realiza sus operaciones de acuerdo a los límites expuestos en la siguiente tabla que se establecen sobre el Activo Total del Fondo Mutuo:</t>
  </si>
  <si>
    <t>Tipo de instrumento</t>
  </si>
  <si>
    <t>Mínimo</t>
  </si>
  <si>
    <t>Máximo</t>
  </si>
  <si>
    <t>Hasta 100%</t>
  </si>
  <si>
    <t>Hasta 50%</t>
  </si>
  <si>
    <t>Hasta 30%</t>
  </si>
  <si>
    <t>Políticas de liquidez</t>
  </si>
  <si>
    <t>Políticas de endeudamiento</t>
  </si>
  <si>
    <t>2.1) Razón social de la Administradora</t>
  </si>
  <si>
    <t>2.2) Entidad encargada de la custodia de títulos</t>
  </si>
  <si>
    <t>NOTA 3. CRITERIOS CONTABLES APLICADOS</t>
  </si>
  <si>
    <t>3.1) Bases de preparación de los estados contables</t>
  </si>
  <si>
    <t>3.2) Periodo</t>
  </si>
  <si>
    <t>3.3) Valorización de Inversiones</t>
  </si>
  <si>
    <r>
      <rPr>
        <b/>
        <sz val="12"/>
        <rFont val="Arial Narrow"/>
        <family val="2"/>
      </rPr>
      <t xml:space="preserve">a. Títulos de deudas: </t>
    </r>
    <r>
      <rPr>
        <sz val="12"/>
        <rFont val="Arial Narrow"/>
        <family val="2"/>
      </rPr>
      <t>Los títulos de deuda son reconocidos a su valor de incorporación más los intereses devengados a la fecha de cada ejercicio; cuando las inversiones incluyen cláusulas de ajuste, las mismas se realizan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</si>
  <si>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Arial Narrow"/>
        <family val="2"/>
      </rPr>
      <t xml:space="preserve">b. Operaciones de Reporto: </t>
    </r>
    <r>
      <rPr>
        <sz val="12"/>
        <rFont val="Arial Narrow"/>
        <family val="2"/>
      </rPr>
      <t>Las operaciones de reporto son registradas a su costo de adquisición mas las primas por diferencia de precios devengadas a cobrar. Las primas generadas por estas operaciones son registradas en resultados conforme se devengan</t>
    </r>
  </si>
  <si>
    <t>3.4) Reconocimiento de los Ingresos y de los gastos</t>
  </si>
  <si>
    <r>
      <rPr>
        <b/>
        <sz val="12"/>
        <color theme="1"/>
        <rFont val="Arial Narrow"/>
        <family val="2"/>
      </rPr>
      <t xml:space="preserve">a. Ingresos : </t>
    </r>
    <r>
      <rPr>
        <sz val="12"/>
        <color theme="1"/>
        <rFont val="Arial Narrow"/>
        <family val="2"/>
      </rPr>
      <t>Los Intereses sobre títulos y otros valores, así como las primas por diferencia de precios  generados durante el ejercicio son registrados como conforme se devengan.</t>
    </r>
  </si>
  <si>
    <r>
      <t xml:space="preserve">b. Egresos: </t>
    </r>
    <r>
      <rPr>
        <sz val="12"/>
        <color theme="1"/>
        <rFont val="Arial Narrow"/>
        <family val="2"/>
      </rPr>
      <t>Los gastos se reconocen en el estado de resultado de acuerdo al criterio de lo devengado, cuando ha surgido un decremento en los beneficios económicos futuros, relacionados con una disminución  en los activos o un incremento en los pasivos</t>
    </r>
  </si>
  <si>
    <t>3.5) Tipos de cambio utilizado para convertir a moneda nacional los saldos en moneda extranjera</t>
  </si>
  <si>
    <t>3.6)   Efectivo y equivalente de efectivo</t>
  </si>
  <si>
    <t>Para la preparación del estado de flujos de efectivo se consideraron dentro del concepto de efectivo los saldos de disponibilidades en cuentas bancarias que son usados por el Fondo Mutuo en la gestión de sus compromisos de corto plazo.</t>
  </si>
  <si>
    <t>3.7)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</si>
  <si>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</si>
  <si>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3.8) Gastos Operacionales y Comisión de la Sociedad Administradora:</t>
  </si>
  <si>
    <t>CONCEPTO</t>
  </si>
  <si>
    <t>Total</t>
  </si>
  <si>
    <t>3.9) Información estadística</t>
  </si>
  <si>
    <t xml:space="preserve">MES </t>
  </si>
  <si>
    <t>VALOR CUOTA</t>
  </si>
  <si>
    <t>PATRIMONIO NETO DEL FONDO</t>
  </si>
  <si>
    <t>N° DE PARTICIPES</t>
  </si>
  <si>
    <t>1er. Trimestre</t>
  </si>
  <si>
    <t xml:space="preserve">Enero </t>
  </si>
  <si>
    <t>Febrero</t>
  </si>
  <si>
    <t>Marzo</t>
  </si>
  <si>
    <t>2do. Trimestre</t>
  </si>
  <si>
    <t xml:space="preserve">Abril </t>
  </si>
  <si>
    <t xml:space="preserve">Mayo </t>
  </si>
  <si>
    <t>Junio</t>
  </si>
  <si>
    <t>3er. Trimestre</t>
  </si>
  <si>
    <t>Julio</t>
  </si>
  <si>
    <t>Agosto</t>
  </si>
  <si>
    <t>Setiembre</t>
  </si>
  <si>
    <t>3.10) Valoración de cuotas</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</si>
  <si>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</si>
  <si>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</si>
  <si>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</si>
  <si>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</si>
  <si>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 xml:space="preserve">A continuación se expone la informacion respecto a los instrumentos adquiridos     
</t>
  </si>
  <si>
    <t>Concepto</t>
  </si>
  <si>
    <t>A continuación se detalla la composición:</t>
  </si>
  <si>
    <t>A continuación se detalla la composición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</si>
  <si>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</si>
  <si>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</si>
  <si>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</si>
  <si>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</si>
  <si>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</si>
  <si>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 xml:space="preserve">UENO Administradora de Fondos Patrimoniales de Inversión S.A
FONDO MUTUO UENO CASH GUARANÍES </t>
  </si>
  <si>
    <t>NOTA 1. INFORMACIÓN BÁSICA DEL FONDO MUTUO UENO CASH GUARANÍES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</si>
  <si>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Ueno Administradora de Fondos Patrimoniales de Inversión S.A., por cuenta y orden de los PARTÍCIPES.</t>
  </si>
  <si>
    <t>EL Fondo Mutuo Ueno Cash Guaraníes (el “Fondo Mutuo” o el “Fondo”) es un fondo mutuo de renta mixta administrado por Ueno Administradora de Fondos Patrimoniales de Inversión S.A. (la “Sociedad Administradora”)</t>
  </si>
  <si>
    <t>El fondo se encuentra inscripto en los registros de la Superintendencia de Valores  según Resolución N° N° 31/2024 con Certificado de Registro N° 148_25072024 de fecha 25 de Julio de 2024.</t>
  </si>
  <si>
    <r>
      <rPr>
        <b/>
        <sz val="12"/>
        <color theme="1"/>
        <rFont val="Arial Narrow"/>
        <family val="2"/>
      </rPr>
      <t>Diversificación de las inversiones por emisor y grupo empresarial:</t>
    </r>
    <r>
      <rPr>
        <sz val="12"/>
        <color theme="1"/>
        <rFont val="Arial Narrow"/>
        <family val="2"/>
      </rPr>
      <t xml:space="preserve">
Los límites de diversificación por emisor y grupo empresarial son:
</t>
    </r>
    <r>
      <rPr>
        <b/>
        <sz val="12"/>
        <color theme="1"/>
        <rFont val="Arial Narrow"/>
        <family val="2"/>
      </rPr>
      <t xml:space="preserve">i. Límite máximo de inversión por emisor: </t>
    </r>
    <r>
      <rPr>
        <sz val="12"/>
        <color theme="1"/>
        <rFont val="Arial Narrow"/>
        <family val="2"/>
      </rPr>
      <t xml:space="preserve">15% de los activos del Fondo ; y
</t>
    </r>
    <r>
      <rPr>
        <b/>
        <sz val="12"/>
        <color theme="1"/>
        <rFont val="Arial Narrow"/>
        <family val="2"/>
      </rPr>
      <t xml:space="preserve">ii. Límite máximo de inversión por emisor y su grupo empresarial: </t>
    </r>
    <r>
      <rPr>
        <sz val="12"/>
        <color theme="1"/>
        <rFont val="Arial Narrow"/>
        <family val="2"/>
      </rPr>
      <t>30% del activo del Fondo.</t>
    </r>
  </si>
  <si>
    <t>Quedan exceptuados de los límites de diversificación, los títulos emitidos por el Tesoro Paraguayo, Banco Central del Paraguay y otras Entidades Estatales que cuenten con garantía del Tesoro Paraguayo.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</si>
  <si>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 cuotas partes de fondos mutuos administrados por otras sociedades. 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</si>
  <si>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expresamente autorice, La Sociedad Administradora podrá solicitar por cuenta del Fondo Mutuo, créditos bancarios de corto plazo, con plazos de vencimientos de hasta 365 días y hasta por una cantidad equivalente al 50% del patrimonio del fondo.</t>
  </si>
  <si>
    <t>a) Títulos emitidos por el Tesoro Público o garantizados por el mismo, cuya emisión haya sido registrada en el Registro de Valores
que lleva la SIV;</t>
  </si>
  <si>
    <t>b) Bonos soberanos emitidos internacionalmente por el Estado paraguayo;</t>
  </si>
  <si>
    <t>c) Títulos emitidos por el Banco Central del Paraguay;</t>
  </si>
  <si>
    <t>d) Títulos a plazo de instituciones habilitadas por el Banco Central del Paraguay y que cuenten con calificación de riesgo BBB o superior;</t>
  </si>
  <si>
    <t>Hasta 90%</t>
  </si>
  <si>
    <t>e) Bonos, títulos de deuda o títulos emitidos en desarrollo de titularizaciones, cuya emisión haya sido registrada en el Registro de Valores que lleva la SIV, y que cuenten con calificación de riesgo BBB- o superior;</t>
  </si>
  <si>
    <t>f) Títulos de instituciones habilitadas por el Banco Central del Paraguay y que cuenten con calificación de riesgo local BBB o superior que emitan y coticen en mercados internacionales;</t>
  </si>
  <si>
    <t>h) Títulos emitidos por Bancos extranjeros dentro de un país con calificación BB- o superior, con una calificación local en dicho país de BBB o superior, negociados habitualmente en el mercado local con precios referenciales diarios;</t>
  </si>
  <si>
    <t>i) Títulos emitidos por una emisora extranjera dentro de un país que cuente con calificación BB- o superior, con una calificación local en dicho país de A o superior, negociados habitualmente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</si>
  <si>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</si>
  <si>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k) Títulos emitidos por las Gobernaciones, Municipalidades y otros organismos y entidades del Estado, cuya emisión haya sido registrada en el Registro de Valores que lleva la SIV;</t>
  </si>
  <si>
    <t>l) Cuotas partes de fondos mutuos o de inversión y otros valores de inversión, no administrados por la misma administradora, según determine la SIV de acuerdo con lo previsto en los respectivos reglamentos internos de los fondos;</t>
  </si>
  <si>
    <t>m) Títulos emitidos por un Estado extranjero con calificación BBB, similar o superior, negociados habitualmente en los mercados locales o internacionales;</t>
  </si>
  <si>
    <t>n) Letras o cédulas hipotecarias establecidas en la Ley General de Bancos, Financieras y Otras Entidades de Crédito, cuya emisión haya sido registrada en el Registro de Valores que lleva la SIV.</t>
  </si>
  <si>
    <t>Hasta 20%</t>
  </si>
  <si>
    <t>Ueno Bank S.A.</t>
  </si>
  <si>
    <t>Ueno Casa de Bolsa S.A.</t>
  </si>
  <si>
    <t>Caja de Valores Autorizadas</t>
  </si>
  <si>
    <t>Los Estados Financieros se expresan en guaraníes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</si>
  <si>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 Comisión de administración: La compensación máxima de la comisión de administración será del 3,30% nominal anual (I.V.A. incluido), el cual será devengado diariamente sobre el valor del patrimonioneto del Fondo Mutuo del día (luego de debitadas las cargas de las operaciones del día) (“Comisión de Administración”). El Fondo pagará la comisión de administración a la Sociedad Administradora, mensualmente</t>
  </si>
  <si>
    <t>Comisiones por Administracion Ueno AFPISA (*)</t>
  </si>
  <si>
    <t>El valor de las Cuotas de Participación del Fondo Mutuo se establecerá dividiendo el valor del patrimonio neto del Fondo Mutuo (activos netos) entre la cantidad de Cuotas en circulación. A tal efecto, se tomará en cuenta (i) el valor del patrimonio neto que resulte de la respectiva valorización de cierre de operaciones del Fondo Mutuo; y (ii) la cantidad total de Cuotas del Fondo vigentes.
A los efectos de determinar la cantidad de Cuotas  en circulación del Fondo a una fecha determinada, será calculada tomando la cantidad de cuotas partes del dia anterior, más solicitudes de suscripción pagadas, menos solicitudes de rescate recibidas.</t>
  </si>
  <si>
    <t>Ueno Cuenta Corriente Gs</t>
  </si>
  <si>
    <t>Honorarios a pagar a la Administradora de Fondos - Ueno AFPISA</t>
  </si>
  <si>
    <t>4.3 ) Comisiones a pagar a la Administradora</t>
  </si>
  <si>
    <t>4.4 ) Resultados por Tenencia de Inversiones</t>
  </si>
  <si>
    <t>(Nota 4.4)</t>
  </si>
  <si>
    <t>Venta - CDA PYG</t>
  </si>
  <si>
    <t>Venta - Bonos Financieros PYG</t>
  </si>
  <si>
    <t>Costo de Venta CDA PY</t>
  </si>
  <si>
    <t>Costo de Venta por Bonos Financieros</t>
  </si>
  <si>
    <t xml:space="preserve">Comisiones pagadas a otras entidades por intermediación PYG </t>
  </si>
  <si>
    <t xml:space="preserve">Arancel BVPASA por Renta  Fija  SEN PYG </t>
  </si>
  <si>
    <t>Contribución al Fondo de garantía BVPASA PYG</t>
  </si>
  <si>
    <t xml:space="preserve">IVA por Aranceles PYG  </t>
  </si>
  <si>
    <t>4.5 ) Otros Ingresos y/o Egresos</t>
  </si>
  <si>
    <t>El Fondo Mutuo ha sido constituido como un patrimonio autónomo y tiene por objeto la administración de recursos provenientes de los aportes dinerarios de los Partícipes. Los aportes de dinero de los Partícipes constituyen el patrimonio del Fondo Mutuo y se expresan en partes de igual valor y característica denominadas “Cuotas de Participación” o “Cuotas”. Las Cuotas de Participación son rescatables.</t>
  </si>
  <si>
    <t>Bolsa de Valores y Productos de Asunción S.A.</t>
  </si>
  <si>
    <t>Banco Central del Paraguay</t>
  </si>
  <si>
    <t>El objeto del fondo será invertir en instrumentos de renta fija de corto y mediano plazo que cuenten con una alta liquidez o títulos de renta variable establecidos dentro de los límites del presente reglamento. El fondo está dirigido a inversionistas o partícipes que deseen rentabilizar sus excedentes de capital en el corto plazo.</t>
  </si>
  <si>
    <t xml:space="preserve">Los lineamientos que guiarán el actuar de la Administradora en la elección de las alternativas de inversión del fondo para lograr su objetivo estarán dirigidas a un horizonte de inversión de corto plazo, con una baja tolerancia al riesgo.
</t>
  </si>
  <si>
    <t xml:space="preserve">El fondo invertirá en instrumentos de deuda de corto y mediano plazo, exclusivamente en guaraníes. El nivel de riesgo esperado de las inversiones es Bajo y el horizonte de inversión es a corto plazo.
</t>
  </si>
  <si>
    <t xml:space="preserve">Ueno Administradora de Fondos Patrimoniales de Inversión S.A., con domicilio en Avda. Santa Teresa Nº 1827 entre Aviadores del Chaco y Herminio Maldonado Torres del Paseo - Torre 3, Nivel 11, Asunción-Paraguay es una Sociedad Anónima, cuyo objeto social exclusivo es la administración colectiva de fondos conforme a la Ley de Fondos, 5452/15 y el Reglamento General del Mercado de Valores aprobado por Resolución No. 35/2023 de la Superintendencia de Valores (la “SIV”) y sus sucesivas modificaciones.. La Sociedad Administradora se constituyó N°138 de fecha 30/11/2023, pasada ante la Escribana María Teresa Aponte. Fue autorizada según Certificado de Registro N°146_25072024 UENO AFPISA, de la Superintendencia de Valores.
</t>
  </si>
  <si>
    <t>Emisor</t>
  </si>
  <si>
    <t>Sector</t>
  </si>
  <si>
    <t>Fecha de Compra</t>
  </si>
  <si>
    <t>Fecha de Vencimiento</t>
  </si>
  <si>
    <t>Valor de Compra</t>
  </si>
  <si>
    <t>Valor Contable</t>
  </si>
  <si>
    <t>8.25000%</t>
  </si>
  <si>
    <t>7.80000%</t>
  </si>
  <si>
    <t>AFPISA</t>
  </si>
  <si>
    <t>Fondo Mutuo ueno Cash Guaraníes</t>
  </si>
  <si>
    <t>80146323-8</t>
  </si>
  <si>
    <t>Fondo</t>
  </si>
  <si>
    <t>RUC del Fondo</t>
  </si>
  <si>
    <t>Fecha</t>
  </si>
  <si>
    <t xml:space="preserve">Bonos Financieros - Repo PYG                                                                                                                                                                            </t>
  </si>
  <si>
    <t xml:space="preserve">Int. a cobrar - Bonos Financieros (Repo) PYG                                                                                                                                                            </t>
  </si>
  <si>
    <t xml:space="preserve">(-) Int. a devengar - Bonos Financieros (Repo) PYG                                                                                                                                                      </t>
  </si>
  <si>
    <t xml:space="preserve">13080225006         </t>
  </si>
  <si>
    <t xml:space="preserve">Int. a cobrar - Bonos del Tesoro PYG                                                                                                                                                                    </t>
  </si>
  <si>
    <t xml:space="preserve">(-) Int. a devengar Acreedores  - Bonos Corporativos (Repo) PYG                                                                                                                                         </t>
  </si>
  <si>
    <t xml:space="preserve">Int. cob. - Instr. en Repo - Bonos Corporativos PYG                                                                                                                                                     </t>
  </si>
  <si>
    <t xml:space="preserve">Int. cob. - Instr. en Repo - Bonos Financieros PYG                                                                                                                                                      </t>
  </si>
  <si>
    <t>TC BCP</t>
  </si>
  <si>
    <t xml:space="preserve">Octubre </t>
  </si>
  <si>
    <t>Noviembre</t>
  </si>
  <si>
    <t>BONOS CORPORATIVOS</t>
  </si>
  <si>
    <t>BONOS DEL TESORO</t>
  </si>
  <si>
    <t>BONOS FINANCIEROS</t>
  </si>
  <si>
    <t>CERTIFICADO DE DEPOSITO DE AHORRO</t>
  </si>
  <si>
    <t>MINISTERIO DE HACIENDA</t>
  </si>
  <si>
    <t>BANCO FAMILIAR S.A.E.C.A.</t>
  </si>
  <si>
    <t>BANCO ITAU PARAGUAY S.A.</t>
  </si>
  <si>
    <t>BANCO ATLAS S.A.</t>
  </si>
  <si>
    <t>BANCO NACIONAL DE FOMENTO</t>
  </si>
  <si>
    <t>FINANCIERO</t>
  </si>
  <si>
    <t>7.75000%</t>
  </si>
  <si>
    <t>7.50000%</t>
  </si>
  <si>
    <t>9.50000%</t>
  </si>
  <si>
    <t xml:space="preserve">Venta - Bonos Corporativos PYG    </t>
  </si>
  <si>
    <t>Costo por venta de Bonos Corporativos PYG</t>
  </si>
  <si>
    <t xml:space="preserve">Bonos Subordinados  - Repo PYG                                                                                                                                                                          </t>
  </si>
  <si>
    <t xml:space="preserve">Int. a cobrar - Bonos Subordinados (Repo) PYG                                                                                                                                                           </t>
  </si>
  <si>
    <t xml:space="preserve">(-) Int. a devengar - Bonos Subordinados (Repo) PYG                                                                                                                                                     </t>
  </si>
  <si>
    <t xml:space="preserve">Int. a cobrar - Bonos Corporativos PYG                                                                                                                                                                  </t>
  </si>
  <si>
    <t xml:space="preserve">Acreedores por negoc. - Bonos Financieros (Repo) PYG                                                                                                                                                    </t>
  </si>
  <si>
    <t xml:space="preserve">Acreedores por negoc. - Bonos del Tesoro (Repo) PYG                                                                                                                                                     </t>
  </si>
  <si>
    <t xml:space="preserve">Int. a pagar Acreedores  - Bonos Financieros (Repo) PYG                                                                                                                                                 </t>
  </si>
  <si>
    <t xml:space="preserve">Int. a pagar Acreedores  - Bonos del Tesoro (Repo) PYG                                                                                                                                                  </t>
  </si>
  <si>
    <t xml:space="preserve">(-) Int. a devengar Acreedores  - Bonos Financieros (Repo) PYG                                                                                                                                          </t>
  </si>
  <si>
    <t xml:space="preserve">(-) Int. a devengar Acreedores  - Bonos del Tesoro (Repo) PYG                                                                                                                                           </t>
  </si>
  <si>
    <t xml:space="preserve">Int. cob. - Instr. en Repo - Bonos Subordinados PYG                                                                                                                                                     </t>
  </si>
  <si>
    <t>Resultados Acumulados</t>
  </si>
  <si>
    <t xml:space="preserve"> </t>
  </si>
  <si>
    <t>Acreedores por negociación de titulos valores en repo</t>
  </si>
  <si>
    <t>Intereses por operaciones en repo</t>
  </si>
  <si>
    <t>7.90000%</t>
  </si>
  <si>
    <t>7.00000%</t>
  </si>
  <si>
    <t>SUDAMERIS BANK S.A.E.C.A.</t>
  </si>
  <si>
    <t>SOLAR BANCO S.A.E.</t>
  </si>
  <si>
    <t>8.30000%</t>
  </si>
  <si>
    <t>7.25000%</t>
  </si>
  <si>
    <t xml:space="preserve">TOTAL ACTIVO NETO
</t>
  </si>
  <si>
    <t>1.3) Políticas de inversión, diversificación de las inversiones,  liquidez y  endeudamiento.</t>
  </si>
  <si>
    <t>NOTA 2. INFORMACIÓN SOBRE LA ADMINISTRADORA</t>
  </si>
  <si>
    <t xml:space="preserve">Activo </t>
  </si>
  <si>
    <t xml:space="preserve">Pasivo </t>
  </si>
  <si>
    <t xml:space="preserve">Ingreso </t>
  </si>
  <si>
    <t xml:space="preserve">Egreso </t>
  </si>
  <si>
    <t xml:space="preserve">12010119002         </t>
  </si>
  <si>
    <t xml:space="preserve">12010119002001      </t>
  </si>
  <si>
    <t xml:space="preserve">12010119004         </t>
  </si>
  <si>
    <t xml:space="preserve">12010119004001      </t>
  </si>
  <si>
    <t xml:space="preserve">1308                </t>
  </si>
  <si>
    <t xml:space="preserve">13080217            </t>
  </si>
  <si>
    <t xml:space="preserve">13080217002         </t>
  </si>
  <si>
    <t xml:space="preserve">13080217002001      </t>
  </si>
  <si>
    <t xml:space="preserve">13080217007         </t>
  </si>
  <si>
    <t xml:space="preserve">13080217007001      </t>
  </si>
  <si>
    <t xml:space="preserve">13080217902         </t>
  </si>
  <si>
    <t xml:space="preserve">13080217902001      </t>
  </si>
  <si>
    <t xml:space="preserve">13080217907001      </t>
  </si>
  <si>
    <t xml:space="preserve">23                  </t>
  </si>
  <si>
    <t xml:space="preserve">2301                </t>
  </si>
  <si>
    <t xml:space="preserve">23010114            </t>
  </si>
  <si>
    <t xml:space="preserve">23010114004         </t>
  </si>
  <si>
    <t xml:space="preserve">23010114004001      </t>
  </si>
  <si>
    <t xml:space="preserve">23010114007         </t>
  </si>
  <si>
    <t xml:space="preserve">23010114007001      </t>
  </si>
  <si>
    <t xml:space="preserve">2308                </t>
  </si>
  <si>
    <t xml:space="preserve">23080126            </t>
  </si>
  <si>
    <t xml:space="preserve">23080126004         </t>
  </si>
  <si>
    <t xml:space="preserve">23080126004001      </t>
  </si>
  <si>
    <t xml:space="preserve">23080126903         </t>
  </si>
  <si>
    <t xml:space="preserve">23080126903001      </t>
  </si>
  <si>
    <t xml:space="preserve">23080126904         </t>
  </si>
  <si>
    <t xml:space="preserve">23080126904001      </t>
  </si>
  <si>
    <t xml:space="preserve">23080126907         </t>
  </si>
  <si>
    <t xml:space="preserve">23080126907001      </t>
  </si>
  <si>
    <t xml:space="preserve">3104                </t>
  </si>
  <si>
    <t xml:space="preserve">31040516            </t>
  </si>
  <si>
    <t xml:space="preserve">31040516001         </t>
  </si>
  <si>
    <t xml:space="preserve">31040516001001      </t>
  </si>
  <si>
    <t xml:space="preserve">Utilidades Acumuladas PYG                                                                                                                                                                               </t>
  </si>
  <si>
    <t xml:space="preserve">31040518001001      </t>
  </si>
  <si>
    <t xml:space="preserve">Utilidad del Periodo PYG                                                                                                                                                                                </t>
  </si>
  <si>
    <t xml:space="preserve">61040742003003      </t>
  </si>
  <si>
    <t xml:space="preserve">61040742003004      </t>
  </si>
  <si>
    <t xml:space="preserve">61040742003005      </t>
  </si>
  <si>
    <t>Balance Report</t>
  </si>
  <si>
    <t>ueno AFPISA</t>
  </si>
  <si>
    <t>Tipo de Instrumento</t>
  </si>
  <si>
    <t>Código del Instrumento</t>
  </si>
  <si>
    <t>RUC del Emisor</t>
  </si>
  <si>
    <t>Calificación de Riesgo</t>
  </si>
  <si>
    <t>Tasa de Interes Nominal</t>
  </si>
  <si>
    <t>País</t>
  </si>
  <si>
    <t>Cantidad</t>
  </si>
  <si>
    <t>Valor Nominal</t>
  </si>
  <si>
    <t>Valor de Mercado</t>
  </si>
  <si>
    <t>COMFAR S.A.E.C.A</t>
  </si>
  <si>
    <t>11.50000%</t>
  </si>
  <si>
    <t>TELEF. CELULAR DEL PARAGUAY SAE (TELECEL SAE)</t>
  </si>
  <si>
    <t>BANCO BASA S.A.</t>
  </si>
  <si>
    <t>BONOS SUBORDINADOS</t>
  </si>
  <si>
    <t>TU FINANCIERA S.A.E.C.A.</t>
  </si>
  <si>
    <t>8.75000%</t>
  </si>
  <si>
    <t>BANCO CONTINENTAL SA EMISORA DE CAPITAL ABIERTO</t>
  </si>
  <si>
    <t>10.50000%</t>
  </si>
  <si>
    <t xml:space="preserve">ACTIVO                                                                                                                                                                                                  </t>
  </si>
  <si>
    <t xml:space="preserve">DISPONIBILIDADES                                                                                                                                                                                        </t>
  </si>
  <si>
    <t xml:space="preserve">Bancos                                                                                                                                                                                                  </t>
  </si>
  <si>
    <t xml:space="preserve">Bancos Cta. Cte.                                                                                                                                                                                        </t>
  </si>
  <si>
    <t xml:space="preserve">Bancos Cta. Cte. - Operaciones por cuenta propia                                                                                                                                                        </t>
  </si>
  <si>
    <t xml:space="preserve">INVERSIONES                                                                                                                                                                                             </t>
  </si>
  <si>
    <t xml:space="preserve">Inversiones en Títulos de Renta Fija                                                                                                                                                                    </t>
  </si>
  <si>
    <t xml:space="preserve">Inversiones en Títulos de Renta Fija emitidos en el pais                                                                                                                                                </t>
  </si>
  <si>
    <t xml:space="preserve">CDA                                                                                                                                                                                                     </t>
  </si>
  <si>
    <t xml:space="preserve">Bonos Corporativos                                                                                                                                                                                      </t>
  </si>
  <si>
    <t xml:space="preserve">Bonos Financieros                                                                                                                                                                                       </t>
  </si>
  <si>
    <t xml:space="preserve">Bonos del Tesoro                                                                                                                                                                                        </t>
  </si>
  <si>
    <t xml:space="preserve">Inversiones en Títulos de Renta Fija emitidos en el pais en                                                                                                                                             </t>
  </si>
  <si>
    <t xml:space="preserve">Bonos Subordinados  - Repo                                                                                                                                                                              </t>
  </si>
  <si>
    <t xml:space="preserve">Bonos Corporativos - Repo                                                                                                                                                                               </t>
  </si>
  <si>
    <t xml:space="preserve">Bonos Financieros - Repo                                                                                                                                                                                </t>
  </si>
  <si>
    <t xml:space="preserve">CUENTAS POR COBRAR                                                                                                                                                                                      </t>
  </si>
  <si>
    <t xml:space="preserve">Créditos                                                                                                                                                                                                </t>
  </si>
  <si>
    <t xml:space="preserve">Anticipos                                                                                                                                                                                               </t>
  </si>
  <si>
    <t xml:space="preserve">Intereses a cobrar                                                                                                                                                                                      </t>
  </si>
  <si>
    <t xml:space="preserve">Intereses a Cobrar Títulos de Renta Fija en  Repo                                                                                                                                                       </t>
  </si>
  <si>
    <t xml:space="preserve">Int. a cobrar - Bonos Subordinados (Repo)                                                                                                                                                               </t>
  </si>
  <si>
    <t xml:space="preserve">Int. a cobrar - Bonos Corporativos (Repo)                                                                                                                                                               </t>
  </si>
  <si>
    <t xml:space="preserve">Int. a cobrar - Bonos del Tesoro (Repo)                                                                                                                                                                 </t>
  </si>
  <si>
    <t xml:space="preserve">Int. a cobrar - Bonos Financieros (Repo)                                                                                                                                                                </t>
  </si>
  <si>
    <t xml:space="preserve">(-) Int. a devengar - Bonos Subordinados (Repo)                                                                                                                                                         </t>
  </si>
  <si>
    <t xml:space="preserve">(-) Int. a devengar - Bonos Corporativos (Repo)                                                                                                                                                         </t>
  </si>
  <si>
    <t xml:space="preserve">(-) Int. a devengar - Bonos del Tesoro (Repo)                                                                                                                                                           </t>
  </si>
  <si>
    <t xml:space="preserve">(-) Int. a devengar - Bonos Financieros (Repo)                                                                                                                                                          </t>
  </si>
  <si>
    <t xml:space="preserve">13080225            </t>
  </si>
  <si>
    <t xml:space="preserve">Intereses  a cobrar  Títulos de Renta Fija emitidos en el pa                                                                                                                                            </t>
  </si>
  <si>
    <t xml:space="preserve">13080225003         </t>
  </si>
  <si>
    <t xml:space="preserve">Int. a cobrar - Bonos Corporativos                                                                                                                                                                      </t>
  </si>
  <si>
    <t xml:space="preserve">13080225003001      </t>
  </si>
  <si>
    <t xml:space="preserve">13080225004         </t>
  </si>
  <si>
    <t xml:space="preserve">Int. a cobrar -  Bonos Financieros                                                                                                                                                                      </t>
  </si>
  <si>
    <t xml:space="preserve">13080225004001      </t>
  </si>
  <si>
    <t xml:space="preserve">Int. a cobrar -  Bonos Financieros PYG                                                                                                                                                                  </t>
  </si>
  <si>
    <t xml:space="preserve">PASIVO                                                                                                                                                                                                  </t>
  </si>
  <si>
    <t xml:space="preserve">ACREEDORES VARIOS                                                                                                                                                                                       </t>
  </si>
  <si>
    <t xml:space="preserve">Acreedores Varios                                                                                                                                                                                       </t>
  </si>
  <si>
    <t xml:space="preserve">Acreedores por compra de bienes y/o prestación de servicios                                                                                                                                             </t>
  </si>
  <si>
    <t xml:space="preserve">Acreedores por compra de bienes                                                                                                                                                                         </t>
  </si>
  <si>
    <t xml:space="preserve">ACREEDORES POR NEGOCIACIÓN DE TÍTULOS VALORES EN REPO                                                                                                                                                   </t>
  </si>
  <si>
    <t xml:space="preserve">Acreedores por Negociación Títulos Valores en Repo                                                                                                                                                      </t>
  </si>
  <si>
    <t xml:space="preserve">Acreedores por Negociación Títulos Valores Renta Fija en Rep                                                                                                                                            </t>
  </si>
  <si>
    <t xml:space="preserve">Acreedores por negoc. - Bonos Financieros (Repo)                                                                                                                                                        </t>
  </si>
  <si>
    <t xml:space="preserve">Acreedores por negoc. - Bonos del Tesoro (Repo)                                                                                                                                                         </t>
  </si>
  <si>
    <t xml:space="preserve">Intereses a Pagar - Acreedores Títulos en Repo                                                                                                                                                          </t>
  </si>
  <si>
    <t xml:space="preserve">Intereses a pagar a Acreedores Títulos Renta Fija en Repo                                                                                                                                               </t>
  </si>
  <si>
    <t xml:space="preserve">Int. a pagar Acreedores  - Bonos Financieros (Repo)                                                                                                                                                     </t>
  </si>
  <si>
    <t xml:space="preserve">23080126007         </t>
  </si>
  <si>
    <t xml:space="preserve">Int. a pagar Acreedores  - Bonos del Tesoro (Repo)                                                                                                                                                      </t>
  </si>
  <si>
    <t xml:space="preserve">23080126007001      </t>
  </si>
  <si>
    <t xml:space="preserve">(-) Int. a devengar Acreedores  - Bonos Corporativos (Repo)                                                                                                                                             </t>
  </si>
  <si>
    <t xml:space="preserve">(-) Int. a devengar Acreedores  - Bonos Financieros (Repo)                                                                                                                                              </t>
  </si>
  <si>
    <t xml:space="preserve">(-) Int. a devengar Acreedores  - Bonos del Tesoro (Repo)                                                                                                                                               </t>
  </si>
  <si>
    <t xml:space="preserve">GASTOS DEVENGADOS A PAGAR                                                                                                                                                                               </t>
  </si>
  <si>
    <t xml:space="preserve">Gastos devengados a pagar                                                                                                                                                                               </t>
  </si>
  <si>
    <t xml:space="preserve">Comisión por administración de fondos a pagar                                                                                                                                                           </t>
  </si>
  <si>
    <t xml:space="preserve">PATRIMONIO NETO                                                                                                                                                                                         </t>
  </si>
  <si>
    <t xml:space="preserve">CAPITAL SOCIAL, RESERVAS Y RESULTADOS                                                                                                                                                                   </t>
  </si>
  <si>
    <t xml:space="preserve">Capital integrado                                                                                                                                                                                       </t>
  </si>
  <si>
    <t xml:space="preserve">Cuotapartistas activos                                                                                                                                                                                  </t>
  </si>
  <si>
    <t xml:space="preserve">(-) Rescates                                                                                                                                                                                            </t>
  </si>
  <si>
    <t xml:space="preserve">Resultados                                                                                                                                                                                              </t>
  </si>
  <si>
    <t xml:space="preserve">Resultados  Acumulados                                                                                                                                                                                  </t>
  </si>
  <si>
    <t xml:space="preserve">Utilidades Acumuladas                                                                                                                                                                                   </t>
  </si>
  <si>
    <t xml:space="preserve">INGRESOS                                                                                                                                                                                                </t>
  </si>
  <si>
    <t xml:space="preserve">INGRESOS OPERATIVOS                                                                                                                                                                                     </t>
  </si>
  <si>
    <t xml:space="preserve">Ingresos por negociación de títulos valores de cartera propi                                                                                                                                            </t>
  </si>
  <si>
    <t xml:space="preserve">Ingresos por venta de títulos valores de cartera propia Rent                                                                                                                                            </t>
  </si>
  <si>
    <t xml:space="preserve">Venta - CDA                                                                                                                                                                                             </t>
  </si>
  <si>
    <t xml:space="preserve">Venta - Bonos Financieros                                                                                                                                                                               </t>
  </si>
  <si>
    <t xml:space="preserve">Ingresos por intereses y rendimientos de títulos valores de                                                                                                                                             </t>
  </si>
  <si>
    <t xml:space="preserve">Int. cob. - Instr. de cartera propia Renta Fija                                                                                                                                                         </t>
  </si>
  <si>
    <t xml:space="preserve">Int. cob. - Instr. en Repo                                                                                                                                                                              </t>
  </si>
  <si>
    <t xml:space="preserve">6105                </t>
  </si>
  <si>
    <t xml:space="preserve">Otros Ingresos Operativos                                                                                                                                                                               </t>
  </si>
  <si>
    <t xml:space="preserve">61050758            </t>
  </si>
  <si>
    <t xml:space="preserve">Ingresos por ajustes y redondeos PYG                                                                                                                                                                    </t>
  </si>
  <si>
    <t xml:space="preserve">EGRESOS                                                                                                                                                                                                 </t>
  </si>
  <si>
    <t xml:space="preserve">GASTOS OPERATIVOS                                                                                                                                                                                       </t>
  </si>
  <si>
    <t xml:space="preserve">Gastos por comisiones servicios de intermediación                                                                                                                                                       </t>
  </si>
  <si>
    <t xml:space="preserve">Gastos por servicios de intermediación                                                                                                                                                                  </t>
  </si>
  <si>
    <t xml:space="preserve">Arancel BVPASA por Renta  Fija  SEN                                                                                                                                                                     </t>
  </si>
  <si>
    <t xml:space="preserve">Contribución al Fondo de garantía BVPASA                                                                                                                                                                </t>
  </si>
  <si>
    <t xml:space="preserve">Costo de negociación de títulos valores de cartera propia                                                                                                                                               </t>
  </si>
  <si>
    <t xml:space="preserve">Costo de  venta de títulos valores de cartera propia Renta F                                                                                                                                            </t>
  </si>
  <si>
    <t xml:space="preserve">Costo por venta de CDA                                                                                                                                                                                  </t>
  </si>
  <si>
    <t xml:space="preserve">Costo por venta de Bonos                                                                                                                                                                                </t>
  </si>
  <si>
    <t xml:space="preserve">Gastos de Operación                                                                                                                                                                                     </t>
  </si>
  <si>
    <t xml:space="preserve">Gastos de administración                                                                                                                                                                                </t>
  </si>
  <si>
    <t xml:space="preserve">Impuestos, patentes, tasas y contribuciones                                                                                                                                                             </t>
  </si>
  <si>
    <t xml:space="preserve">Gastos operativos de los Fondos                                                                                                                                                                         </t>
  </si>
  <si>
    <t xml:space="preserve">Gastos operativos por administración de fondos                                                                                                                                                          </t>
  </si>
  <si>
    <t xml:space="preserve">Comisiones pagadas a la Administradora de Fondos                                                                                                                                                        </t>
  </si>
  <si>
    <t>4to. Trimestre</t>
  </si>
  <si>
    <t>PYCMF06F6230</t>
  </si>
  <si>
    <t>80011726-3</t>
  </si>
  <si>
    <t>Apy</t>
  </si>
  <si>
    <t>PARAGUAY</t>
  </si>
  <si>
    <t>27/05/25</t>
  </si>
  <si>
    <t>01/09/28</t>
  </si>
  <si>
    <t>PYTEL08F1539</t>
  </si>
  <si>
    <t>80000519-8</t>
  </si>
  <si>
    <t>10.00000%</t>
  </si>
  <si>
    <t>31/07/25</t>
  </si>
  <si>
    <t>31/07/28</t>
  </si>
  <si>
    <t>Repo 745 PYTEL06F0442</t>
  </si>
  <si>
    <t>01/10/25</t>
  </si>
  <si>
    <t>PYTNA01F8731</t>
  </si>
  <si>
    <t>80024627-6</t>
  </si>
  <si>
    <t>SOBERANO</t>
  </si>
  <si>
    <t>29/01/25</t>
  </si>
  <si>
    <t>24/10/28</t>
  </si>
  <si>
    <t>PYTNA01F4482</t>
  </si>
  <si>
    <t>04/04/25</t>
  </si>
  <si>
    <t>15/02/28</t>
  </si>
  <si>
    <t>21/04/25</t>
  </si>
  <si>
    <t>21/07/25</t>
  </si>
  <si>
    <t>20/08/25</t>
  </si>
  <si>
    <t>21/08/25</t>
  </si>
  <si>
    <t>80002201-7</t>
  </si>
  <si>
    <t>24/04/26</t>
  </si>
  <si>
    <t>16/04/26</t>
  </si>
  <si>
    <t>PYTAU04F0603</t>
  </si>
  <si>
    <t>13/05/25</t>
  </si>
  <si>
    <t>13/11/26</t>
  </si>
  <si>
    <t>PYBAM01F0366</t>
  </si>
  <si>
    <t>80009515-4</t>
  </si>
  <si>
    <t>26/05/25</t>
  </si>
  <si>
    <t>28/04/28</t>
  </si>
  <si>
    <t>PYTAU08F0989</t>
  </si>
  <si>
    <t>18/06/25</t>
  </si>
  <si>
    <t>18/12/26</t>
  </si>
  <si>
    <t>16/12/25</t>
  </si>
  <si>
    <t>80024928-3</t>
  </si>
  <si>
    <t>Repo 298 PYATS02F0021</t>
  </si>
  <si>
    <t>Repo 299 PYATS03F0038</t>
  </si>
  <si>
    <t>Repo 784 PYSUD04F0551</t>
  </si>
  <si>
    <t>80034461-8</t>
  </si>
  <si>
    <t>AA+py</t>
  </si>
  <si>
    <t>80000856-1</t>
  </si>
  <si>
    <t>AA 3891</t>
  </si>
  <si>
    <t>80070946-2</t>
  </si>
  <si>
    <t>26/11/24</t>
  </si>
  <si>
    <t>28/09/26</t>
  </si>
  <si>
    <t>16/01/26</t>
  </si>
  <si>
    <t>02/01/26</t>
  </si>
  <si>
    <t>80022570-8</t>
  </si>
  <si>
    <t>16/06/26</t>
  </si>
  <si>
    <t>03/10/25</t>
  </si>
  <si>
    <t>80019270-2</t>
  </si>
  <si>
    <t>13/01/26</t>
  </si>
  <si>
    <t>BB 4687</t>
  </si>
  <si>
    <t>24/01/25</t>
  </si>
  <si>
    <t>12/08/26</t>
  </si>
  <si>
    <t>02/10/25</t>
  </si>
  <si>
    <t>24/02/25</t>
  </si>
  <si>
    <t>24/12/25</t>
  </si>
  <si>
    <t>BA 3566</t>
  </si>
  <si>
    <t>80002283-1</t>
  </si>
  <si>
    <t>24/07/26</t>
  </si>
  <si>
    <t>NE 7937</t>
  </si>
  <si>
    <t>10/03/25</t>
  </si>
  <si>
    <t>05/08/26</t>
  </si>
  <si>
    <t>14/03/25</t>
  </si>
  <si>
    <t>NE 7938</t>
  </si>
  <si>
    <t>NE 7939</t>
  </si>
  <si>
    <t>28/03/25</t>
  </si>
  <si>
    <t>AC1035</t>
  </si>
  <si>
    <t>80064698-3</t>
  </si>
  <si>
    <t>01/04/25</t>
  </si>
  <si>
    <t>12/07/27</t>
  </si>
  <si>
    <t>AA 6384</t>
  </si>
  <si>
    <t>03/04/25</t>
  </si>
  <si>
    <t>25/09/26</t>
  </si>
  <si>
    <t>AA 6385</t>
  </si>
  <si>
    <t>AA 6386</t>
  </si>
  <si>
    <t>23/02/26</t>
  </si>
  <si>
    <t>26/01/26</t>
  </si>
  <si>
    <t>02/05/25</t>
  </si>
  <si>
    <t>25/03/26</t>
  </si>
  <si>
    <t>AB 9512</t>
  </si>
  <si>
    <t>AApy</t>
  </si>
  <si>
    <t>04/08/26</t>
  </si>
  <si>
    <t>AB 9511</t>
  </si>
  <si>
    <t>04/06/26</t>
  </si>
  <si>
    <t>11/05/26</t>
  </si>
  <si>
    <t>AA 5865</t>
  </si>
  <si>
    <t>8.50000%</t>
  </si>
  <si>
    <t>29/07/25</t>
  </si>
  <si>
    <t>06/08/27</t>
  </si>
  <si>
    <t>BANCO PARA LA COMERCIALIZACIÓN Y LA PRODUCCIÓN SA</t>
  </si>
  <si>
    <t xml:space="preserve">11020105001021      </t>
  </si>
  <si>
    <t xml:space="preserve">Banco Itau S.A.                                                                                                                                                                                         </t>
  </si>
  <si>
    <t>1.1.02.01.05.001.01.</t>
  </si>
  <si>
    <t xml:space="preserve">Banco Sudameris SAECA                                                                                                                                                                                   </t>
  </si>
  <si>
    <t xml:space="preserve">Banco Familiar PYG.                                                                                                                                                                                     </t>
  </si>
  <si>
    <t xml:space="preserve">Bancop PYG.                                                                                                                                                                                             </t>
  </si>
  <si>
    <t xml:space="preserve">11020105001003      </t>
  </si>
  <si>
    <t xml:space="preserve">Banco INTERFISA PYG                                                                                                                                                                                     </t>
  </si>
  <si>
    <t xml:space="preserve">11020105001005      </t>
  </si>
  <si>
    <t xml:space="preserve">Tu Financiera PYG                                                                                                                                                                                       </t>
  </si>
  <si>
    <t xml:space="preserve">11020105001006      </t>
  </si>
  <si>
    <t xml:space="preserve">Banco Nacional de Fomento PYG                                                                                                                                                                           </t>
  </si>
  <si>
    <t>1.1.02.01.05.001.007</t>
  </si>
  <si>
    <t xml:space="preserve">Banco GNB PYG                                                                                                                                                                                           </t>
  </si>
  <si>
    <t>1.1.02.01.05.001.008</t>
  </si>
  <si>
    <t xml:space="preserve">Solar Banco PYG                                                                                                                                                                                         </t>
  </si>
  <si>
    <t>1.1.02.01.05.001.009</t>
  </si>
  <si>
    <t xml:space="preserve">Banco Atlas PYG                                                                                                                                                                                         </t>
  </si>
  <si>
    <t xml:space="preserve">Banco Rio PYG                                                                                                                                                                                           </t>
  </si>
  <si>
    <t xml:space="preserve">Bonos del Tesoro - Repo                                                                                                                                                                                 </t>
  </si>
  <si>
    <t xml:space="preserve">Int. a cobrar - Bonos del Tesoro                                                                                                                                                                        </t>
  </si>
  <si>
    <t xml:space="preserve">13080225006001      </t>
  </si>
  <si>
    <t xml:space="preserve">23010114003         </t>
  </si>
  <si>
    <t xml:space="preserve">Acreedores por negoc. - Bonos Corporativos  (Repo)                                                                                                                                                      </t>
  </si>
  <si>
    <t xml:space="preserve">23010114003001      </t>
  </si>
  <si>
    <t xml:space="preserve">Acreedores por negoc. - Bonos Corporativos  (Repo) PYG                                                                                                                                                  </t>
  </si>
  <si>
    <t xml:space="preserve">23080126002         </t>
  </si>
  <si>
    <t xml:space="preserve">Int. a pagar Acreedores  - Bonos subordinados  (Repo)                                                                                                                                                   </t>
  </si>
  <si>
    <t xml:space="preserve">23080126002001      </t>
  </si>
  <si>
    <t xml:space="preserve">Int. a pagar Acreedores  - Bonos subordinados  (Repo) PYG                                                                                                                                               </t>
  </si>
  <si>
    <t xml:space="preserve">23080126003         </t>
  </si>
  <si>
    <t xml:space="preserve">Int. a pagar Acreedores  - Bonos Corporativos (Repo)                                                                                                                                                    </t>
  </si>
  <si>
    <t xml:space="preserve">23080126003001      </t>
  </si>
  <si>
    <t xml:space="preserve">Int. a pagar Acreedores  - Bonos Corporativos (Repo) PYG                                                                                                                                                </t>
  </si>
  <si>
    <t xml:space="preserve">31040518            </t>
  </si>
  <si>
    <t xml:space="preserve">Resultados del Ejercicio                                                                                                                                                                                </t>
  </si>
  <si>
    <t xml:space="preserve">31040518001002      </t>
  </si>
  <si>
    <t xml:space="preserve">Utilidad del Periodo USD.                                                                                                                                                                               </t>
  </si>
  <si>
    <t xml:space="preserve">31040518001         </t>
  </si>
  <si>
    <t xml:space="preserve">Utilidad del Periodo                                                                                                                                                                                    </t>
  </si>
  <si>
    <t>29/12/25</t>
  </si>
  <si>
    <t>05/01/26</t>
  </si>
  <si>
    <t>14/10/25</t>
  </si>
  <si>
    <t>14/04/27</t>
  </si>
  <si>
    <t>19/12/25</t>
  </si>
  <si>
    <t>17/03/27</t>
  </si>
  <si>
    <t>22/12/25</t>
  </si>
  <si>
    <t>20/05/27</t>
  </si>
  <si>
    <t>07/01/26</t>
  </si>
  <si>
    <t>9.00000%</t>
  </si>
  <si>
    <t>07/06/27</t>
  </si>
  <si>
    <t>6.75000%</t>
  </si>
  <si>
    <t>02/02/27</t>
  </si>
  <si>
    <t>7.85000%</t>
  </si>
  <si>
    <t>15/09/26</t>
  </si>
  <si>
    <t>24/01/28</t>
  </si>
  <si>
    <t>04/11/25</t>
  </si>
  <si>
    <t>23/08/27</t>
  </si>
  <si>
    <t>11.00000%</t>
  </si>
  <si>
    <t>27/11/25</t>
  </si>
  <si>
    <t>30/04/27</t>
  </si>
  <si>
    <t>7.36000%</t>
  </si>
  <si>
    <t>06/10/27</t>
  </si>
  <si>
    <t>10/11/28</t>
  </si>
  <si>
    <t>10.60000%</t>
  </si>
  <si>
    <t>12/05/27</t>
  </si>
  <si>
    <t>10.25000%</t>
  </si>
  <si>
    <t>12/05/26</t>
  </si>
  <si>
    <t>21/04/26</t>
  </si>
  <si>
    <t>07/10/27</t>
  </si>
  <si>
    <t>11.25000%</t>
  </si>
  <si>
    <t>09/02/27</t>
  </si>
  <si>
    <t>10.15000%</t>
  </si>
  <si>
    <t>06/07/26</t>
  </si>
  <si>
    <t>09/11/26</t>
  </si>
  <si>
    <t>12/11/26</t>
  </si>
  <si>
    <t>PYTAU13F2095</t>
  </si>
  <si>
    <t>PYTAU12F1841</t>
  </si>
  <si>
    <t>PYTAU14F2367</t>
  </si>
  <si>
    <t>AI 2846</t>
  </si>
  <si>
    <t>AA 6605</t>
  </si>
  <si>
    <t>AA 6606</t>
  </si>
  <si>
    <t>AA 6604</t>
  </si>
  <si>
    <t>AA 6201</t>
  </si>
  <si>
    <t>AA 7284</t>
  </si>
  <si>
    <t>AA 7286</t>
  </si>
  <si>
    <t>AA 7283</t>
  </si>
  <si>
    <t>AA 6608</t>
  </si>
  <si>
    <t>AA 6607</t>
  </si>
  <si>
    <t>AA 7282</t>
  </si>
  <si>
    <t>AA 7285</t>
  </si>
  <si>
    <t>AA 6205</t>
  </si>
  <si>
    <t>AA 6206</t>
  </si>
  <si>
    <t>AA 6204</t>
  </si>
  <si>
    <t>AA 6202</t>
  </si>
  <si>
    <t>AA 6203</t>
  </si>
  <si>
    <t>AA 6213</t>
  </si>
  <si>
    <t>AA 6209</t>
  </si>
  <si>
    <t>AA 6208</t>
  </si>
  <si>
    <t>AA 6207</t>
  </si>
  <si>
    <t>AA 6212</t>
  </si>
  <si>
    <t>AA 6211</t>
  </si>
  <si>
    <t>AA 6210</t>
  </si>
  <si>
    <t>AA 7734</t>
  </si>
  <si>
    <t>AA 7732</t>
  </si>
  <si>
    <t>AA 7735</t>
  </si>
  <si>
    <t>AA 7733</t>
  </si>
  <si>
    <t>AA 6382</t>
  </si>
  <si>
    <t>AA 6383</t>
  </si>
  <si>
    <t>AA 7289</t>
  </si>
  <si>
    <t>AA 7730</t>
  </si>
  <si>
    <t>AA 7270</t>
  </si>
  <si>
    <t>EA 2396</t>
  </si>
  <si>
    <t>AA 7729</t>
  </si>
  <si>
    <t>AA 7731</t>
  </si>
  <si>
    <t>EA 2395</t>
  </si>
  <si>
    <t>AL 0042</t>
  </si>
  <si>
    <t>AL 0045</t>
  </si>
  <si>
    <t>AL 0044</t>
  </si>
  <si>
    <t>AL 0043</t>
  </si>
  <si>
    <t>EA 2848</t>
  </si>
  <si>
    <t>EA 2849</t>
  </si>
  <si>
    <t>AD 0037</t>
  </si>
  <si>
    <t>AD 0035</t>
  </si>
  <si>
    <t>AD 0036</t>
  </si>
  <si>
    <t>AA 4773</t>
  </si>
  <si>
    <t>AA 4775</t>
  </si>
  <si>
    <t>AQ 0951</t>
  </si>
  <si>
    <t>EA 2831</t>
  </si>
  <si>
    <t xml:space="preserve">13080217907         </t>
  </si>
  <si>
    <t xml:space="preserve">61050758010         </t>
  </si>
  <si>
    <t xml:space="preserve">Otros ingresos de operación                                                                                                                                                                             </t>
  </si>
  <si>
    <t xml:space="preserve">61050758010001      </t>
  </si>
  <si>
    <t xml:space="preserve">Otros ingresos de operación PYG                                                                                                                                                                         </t>
  </si>
  <si>
    <t xml:space="preserve">71050743007         </t>
  </si>
  <si>
    <t xml:space="preserve">Otros gastos operativos por administración de fondos                                                                                                                                                    </t>
  </si>
  <si>
    <t xml:space="preserve">71050743007001      </t>
  </si>
  <si>
    <t xml:space="preserve">Otros gastos operativos por administración de fondos PYG                                                                                                                                                </t>
  </si>
  <si>
    <t xml:space="preserve">Resultado </t>
  </si>
  <si>
    <t>Presentado en forma comparativa con el ejercicio económico anterior finalizado el 31 de diciembre de 2025.</t>
  </si>
  <si>
    <t xml:space="preserve">A continuación, información estadística mensual de la posición del Fondo Mutuo durante el ejercicio 2026. </t>
  </si>
  <si>
    <t xml:space="preserve"> - </t>
  </si>
  <si>
    <t>06/05/26</t>
  </si>
  <si>
    <t>08/05/26</t>
  </si>
  <si>
    <t>13/03/26</t>
  </si>
  <si>
    <t>21/01/26</t>
  </si>
  <si>
    <t>22/04/26</t>
  </si>
  <si>
    <t>15/04/26</t>
  </si>
  <si>
    <t>30/03/26</t>
  </si>
  <si>
    <t>20/04/26</t>
  </si>
  <si>
    <t>PUBLICO</t>
  </si>
  <si>
    <t>04/06/25</t>
  </si>
  <si>
    <t>BANCO GNB PARAGUAY SOCIEDAD ANONIMA EMISORA DE CAPITAL ABIERTO</t>
  </si>
  <si>
    <t>12/03/26</t>
  </si>
  <si>
    <t>01/04/26</t>
  </si>
  <si>
    <t>SUDAMERIS BANK SAECA</t>
  </si>
  <si>
    <t>19/02/26</t>
  </si>
  <si>
    <t>21/05/26</t>
  </si>
  <si>
    <t>26/03/26</t>
  </si>
  <si>
    <t>25/06/26</t>
  </si>
  <si>
    <t>26/07/27</t>
  </si>
  <si>
    <t>11/03/26</t>
  </si>
  <si>
    <t>BANCO CONTINENTAL S.A.E.C.A.</t>
  </si>
  <si>
    <t>11/10/27</t>
  </si>
  <si>
    <t>16/03/26</t>
  </si>
  <si>
    <t>18/02/26</t>
  </si>
  <si>
    <t>10/06/26</t>
  </si>
  <si>
    <t>27/01/26</t>
  </si>
  <si>
    <t>26/02/26</t>
  </si>
  <si>
    <t>19/07/27</t>
  </si>
  <si>
    <t>23/07/27</t>
  </si>
  <si>
    <t>BANCO FAMILIAR SAECA</t>
  </si>
  <si>
    <t>03/02/26</t>
  </si>
  <si>
    <t>10/01/28</t>
  </si>
  <si>
    <t>05/07/28</t>
  </si>
  <si>
    <t>14/07/27</t>
  </si>
  <si>
    <t>17/02/26</t>
  </si>
  <si>
    <t>17/03/26</t>
  </si>
  <si>
    <t>07/09/27</t>
  </si>
  <si>
    <t>19/01/26</t>
  </si>
  <si>
    <t>20/02/26</t>
  </si>
  <si>
    <t>20/03/26</t>
  </si>
  <si>
    <t>08/11/27</t>
  </si>
  <si>
    <t>30/01/26</t>
  </si>
  <si>
    <t>23/03/26</t>
  </si>
  <si>
    <t>21/09/27</t>
  </si>
  <si>
    <t>25/02/26</t>
  </si>
  <si>
    <t>02/08/27</t>
  </si>
  <si>
    <t>13/07/27</t>
  </si>
  <si>
    <t>29/01/26</t>
  </si>
  <si>
    <t>15/06/26</t>
  </si>
  <si>
    <t>04/03/26</t>
  </si>
  <si>
    <t>04/03/29</t>
  </si>
  <si>
    <t>08/01/26</t>
  </si>
  <si>
    <t>22/01/26</t>
  </si>
  <si>
    <t>23/01/26</t>
  </si>
  <si>
    <t>18/03/29</t>
  </si>
  <si>
    <t>26/03/29</t>
  </si>
  <si>
    <t>BANCOP S,A.</t>
  </si>
  <si>
    <t>FIC S.A. DE FINANZAS</t>
  </si>
  <si>
    <t>28/06/27</t>
  </si>
  <si>
    <t>03/03/26</t>
  </si>
  <si>
    <t>01/03/27</t>
  </si>
  <si>
    <t>30/08/27</t>
  </si>
  <si>
    <t>24/02/26</t>
  </si>
  <si>
    <t>FINANCIERA FIC SOCIEDAD ANONIMA EMISORA DE CAPITAL ABIERTO</t>
  </si>
  <si>
    <t>09/07/26</t>
  </si>
  <si>
    <t>06/03/26</t>
  </si>
  <si>
    <t>18/10/28</t>
  </si>
  <si>
    <t>08/09/27</t>
  </si>
  <si>
    <t>27/03/26</t>
  </si>
  <si>
    <t>20/09/27</t>
  </si>
  <si>
    <t>05/03/26</t>
  </si>
  <si>
    <t>26/01/28</t>
  </si>
  <si>
    <t>06/03/28</t>
  </si>
  <si>
    <t>ok</t>
  </si>
  <si>
    <t>29/06/2026</t>
  </si>
  <si>
    <t>Patrimonio Neto</t>
  </si>
  <si>
    <t xml:space="preserve">13080225001         </t>
  </si>
  <si>
    <t xml:space="preserve">Int. a cobrar - CDA                                                                                                                                                                                     </t>
  </si>
  <si>
    <t xml:space="preserve">13080225001001      </t>
  </si>
  <si>
    <t xml:space="preserve">Int. a cobrar - CDA PYG                                                                                                                                                                                 </t>
  </si>
  <si>
    <t xml:space="preserve">61050758012         </t>
  </si>
  <si>
    <t xml:space="preserve">Aranceles CAVAPY                                                                                                                                                                                        </t>
  </si>
  <si>
    <t xml:space="preserve">66105075800300      </t>
  </si>
  <si>
    <t xml:space="preserve">71010705008         </t>
  </si>
  <si>
    <t xml:space="preserve">Aranceles Pagados CAVAPY                                                                                                                                                                                </t>
  </si>
  <si>
    <t xml:space="preserve">71010705008001      </t>
  </si>
  <si>
    <t xml:space="preserve">Aranceles Pagados CAVAPY PYG                                                                                                                                                                            </t>
  </si>
  <si>
    <t>Asset - Liabilities - Equity - Revenue + Expense</t>
  </si>
  <si>
    <t>Revenue - Expense</t>
  </si>
  <si>
    <t>CORRESPONDIENTES AL EJERCICIO FINALIZADO EL 30 DE JUNIO DE 2026</t>
  </si>
  <si>
    <t xml:space="preserve">Presentado en forma comparativa con el ejercicio económico anterior finalizado el 30 de Junio de 2025. </t>
  </si>
  <si>
    <t>CORRESPONDIENTE AL PERIODO DEL 01 DE ENERO DE 2026 AL 30 DE JUNIO DE 2026</t>
  </si>
  <si>
    <t>TOTAL ACTIVO NETO
AL 30/06/2026</t>
  </si>
  <si>
    <t>NOTAS A LOS ESTADOS CONTABLES DE AL 30 DE JUNIO DE 2026</t>
  </si>
  <si>
    <t>Al 30 de Junio del 2026, no existen situaciones contingentes, ni reclamos que este en conocimiento de la Sociedad Administradora.</t>
  </si>
  <si>
    <t xml:space="preserve">Al 30 de Junio del 2026, no existen otros asuntos relevantes que mencionar.
</t>
  </si>
  <si>
    <t>Entre la fecha de cierre de los presentes estados financieros, no han ocurrido otros hechos significativos de carácter financiero o de otra índole que afecten la situación patrimonial o financiera o los resultados del Fondo Mutuo Ueno Cash Guaraníes al 30 de Junio de 2026.</t>
  </si>
  <si>
    <t xml:space="preserve">AAApy  </t>
  </si>
  <si>
    <t>Repo 900 PYTEL01F2724</t>
  </si>
  <si>
    <t>22/07/26</t>
  </si>
  <si>
    <t>Repo 251 PYTEL01F2070</t>
  </si>
  <si>
    <t>03/08/26</t>
  </si>
  <si>
    <t>Repo 650 PYTEL01F2070</t>
  </si>
  <si>
    <t>Repo 500 PYTEL08F1539</t>
  </si>
  <si>
    <t>Repo 500 PYCMF08F9992</t>
  </si>
  <si>
    <t>COMFAR SA EMISORA DE CAPITAL ABIERTO</t>
  </si>
  <si>
    <t xml:space="preserve">BBB-py </t>
  </si>
  <si>
    <t>15/07/26</t>
  </si>
  <si>
    <t>Repo 650 PYCMF02F0005</t>
  </si>
  <si>
    <t xml:space="preserve">BBB+py </t>
  </si>
  <si>
    <t>16/07/26</t>
  </si>
  <si>
    <t>Repo 150 PYTEL01F2724</t>
  </si>
  <si>
    <t>Repo 500 PYTEL01F2724</t>
  </si>
  <si>
    <t>17/06/26</t>
  </si>
  <si>
    <t>08/07/26</t>
  </si>
  <si>
    <t>7.34000%</t>
  </si>
  <si>
    <t>23/06/26</t>
  </si>
  <si>
    <t>14/07/26</t>
  </si>
  <si>
    <t>Repo 648 PYTEL01F2070</t>
  </si>
  <si>
    <t>Repo 2000 PYTEL01F2724</t>
  </si>
  <si>
    <t>Repo 3300 PYIPD01F0009</t>
  </si>
  <si>
    <t>80046869-4</t>
  </si>
  <si>
    <t>IMPERIAL COMPAÑIA DISTRIBUIDORA DE PETROLEO Y DERIVADOS S.A.E.</t>
  </si>
  <si>
    <t>29/06/26</t>
  </si>
  <si>
    <t xml:space="preserve">AA-py </t>
  </si>
  <si>
    <t>Repo 900 PYSUD05F2549</t>
  </si>
  <si>
    <t xml:space="preserve">AA+py </t>
  </si>
  <si>
    <t>Repo 12000 PYSUD06F0005</t>
  </si>
  <si>
    <t>20/08/26</t>
  </si>
  <si>
    <t>PYSUD02F0108</t>
  </si>
  <si>
    <t>7.95000%</t>
  </si>
  <si>
    <t>22/05/26</t>
  </si>
  <si>
    <t>22/03/28</t>
  </si>
  <si>
    <t>Repo 360 PYATS01F0014</t>
  </si>
  <si>
    <t xml:space="preserve">AApy </t>
  </si>
  <si>
    <t>Repo 120 PYGNB04F0721</t>
  </si>
  <si>
    <t>80044227-0</t>
  </si>
  <si>
    <t>24/06/26</t>
  </si>
  <si>
    <t>Repo 85 PYSUD05F2549</t>
  </si>
  <si>
    <t>Repo 2000 PYTAU15F2663</t>
  </si>
  <si>
    <t>26/06/26</t>
  </si>
  <si>
    <t>06/08/26</t>
  </si>
  <si>
    <t>Repo 5000 PYCON03F0002</t>
  </si>
  <si>
    <t>10/07/26</t>
  </si>
  <si>
    <t>Repo 5000 PYCON01F0012</t>
  </si>
  <si>
    <t>9.25000%</t>
  </si>
  <si>
    <t>28/05/26</t>
  </si>
  <si>
    <t>17/07/26</t>
  </si>
  <si>
    <t xml:space="preserve">Apy </t>
  </si>
  <si>
    <t xml:space="preserve">A-py </t>
  </si>
  <si>
    <t xml:space="preserve">AAApy </t>
  </si>
  <si>
    <t>AA 3440</t>
  </si>
  <si>
    <t>80081330-8</t>
  </si>
  <si>
    <t>11.15000%</t>
  </si>
  <si>
    <t>NF 1063</t>
  </si>
  <si>
    <t>10.20000%</t>
  </si>
  <si>
    <t>EA 2830</t>
  </si>
  <si>
    <t>NF 1061</t>
  </si>
  <si>
    <t>NF 1062</t>
  </si>
  <si>
    <t>NF 1060</t>
  </si>
  <si>
    <t>EA 2832</t>
  </si>
  <si>
    <t>AE 0949</t>
  </si>
  <si>
    <t>12.40000%</t>
  </si>
  <si>
    <t>AE 0951</t>
  </si>
  <si>
    <t>AE 0950</t>
  </si>
  <si>
    <t>AE 0953.</t>
  </si>
  <si>
    <t>AE 0952</t>
  </si>
  <si>
    <t>NE 9570</t>
  </si>
  <si>
    <t>9.90000%</t>
  </si>
  <si>
    <t>AA 5915</t>
  </si>
  <si>
    <t>AK 2354</t>
  </si>
  <si>
    <t>11.10000%</t>
  </si>
  <si>
    <t>AK 2355</t>
  </si>
  <si>
    <t>AK 2353</t>
  </si>
  <si>
    <t>EA 2443</t>
  </si>
  <si>
    <t>NF 1729</t>
  </si>
  <si>
    <t>NF 1731</t>
  </si>
  <si>
    <t>NF 1730</t>
  </si>
  <si>
    <t>EA 8069</t>
  </si>
  <si>
    <t>10.40000%</t>
  </si>
  <si>
    <t>EA 8068</t>
  </si>
  <si>
    <t>EA 8070</t>
  </si>
  <si>
    <t>EA 8067</t>
  </si>
  <si>
    <t>AA 7702</t>
  </si>
  <si>
    <t>AA 7704</t>
  </si>
  <si>
    <t>AA 7703</t>
  </si>
  <si>
    <t>AA 7705</t>
  </si>
  <si>
    <t>AA 7706</t>
  </si>
  <si>
    <t>AA 7709</t>
  </si>
  <si>
    <t>AA 7710</t>
  </si>
  <si>
    <t>EA 2398</t>
  </si>
  <si>
    <t>EA 8102</t>
  </si>
  <si>
    <t>EA 8103</t>
  </si>
  <si>
    <t>NF 1869</t>
  </si>
  <si>
    <t>NF 1871</t>
  </si>
  <si>
    <t>NF 1872</t>
  </si>
  <si>
    <t>AA 7707</t>
  </si>
  <si>
    <t>AA 7711</t>
  </si>
  <si>
    <t>AA 7708</t>
  </si>
  <si>
    <t>NF1862</t>
  </si>
  <si>
    <t>NF1861</t>
  </si>
  <si>
    <t>AK 2352</t>
  </si>
  <si>
    <t>AK 2350</t>
  </si>
  <si>
    <t>AK 2357</t>
  </si>
  <si>
    <t>AK 2351</t>
  </si>
  <si>
    <t>AA 2919</t>
  </si>
  <si>
    <t>AA 2920</t>
  </si>
  <si>
    <t>NF 1799</t>
  </si>
  <si>
    <t>NF 1798</t>
  </si>
  <si>
    <t>NF1801</t>
  </si>
  <si>
    <t>NF1800</t>
  </si>
  <si>
    <t>AA 3956</t>
  </si>
  <si>
    <t>AA 3959</t>
  </si>
  <si>
    <t>AA 3957</t>
  </si>
  <si>
    <t>AA 3958</t>
  </si>
  <si>
    <t>AA 3960.</t>
  </si>
  <si>
    <t>MA 2054</t>
  </si>
  <si>
    <t>10.30000%</t>
  </si>
  <si>
    <t>MA 2055</t>
  </si>
  <si>
    <t>EA 7967</t>
  </si>
  <si>
    <t>10.45000%</t>
  </si>
  <si>
    <t>EA 7966</t>
  </si>
  <si>
    <t>NF 1809</t>
  </si>
  <si>
    <t>NF 1810</t>
  </si>
  <si>
    <t>NF 1811</t>
  </si>
  <si>
    <t>NF 1808</t>
  </si>
  <si>
    <t>NF 1868</t>
  </si>
  <si>
    <t>NF 1867</t>
  </si>
  <si>
    <t>AA 3963</t>
  </si>
  <si>
    <t>AA 3964</t>
  </si>
  <si>
    <t>AA 3965</t>
  </si>
  <si>
    <t>AA 3962</t>
  </si>
  <si>
    <t>AA 3966</t>
  </si>
  <si>
    <t>AA 3961</t>
  </si>
  <si>
    <t>AA 3967</t>
  </si>
  <si>
    <t>AA 3968</t>
  </si>
  <si>
    <t>AA 3970</t>
  </si>
  <si>
    <t>AA 3969</t>
  </si>
  <si>
    <t>AD 1389</t>
  </si>
  <si>
    <t>AD 1388</t>
  </si>
  <si>
    <t>AD 1390</t>
  </si>
  <si>
    <t>AD 1391</t>
  </si>
  <si>
    <t>AD 1393</t>
  </si>
  <si>
    <t>AD 1392</t>
  </si>
  <si>
    <t>AD 1395</t>
  </si>
  <si>
    <t>AD 1394</t>
  </si>
  <si>
    <t>AD 1398</t>
  </si>
  <si>
    <t>AD 1396</t>
  </si>
  <si>
    <t>AD 1397</t>
  </si>
  <si>
    <t>AD 1400</t>
  </si>
  <si>
    <t>AD 1401</t>
  </si>
  <si>
    <t>AD 1399</t>
  </si>
  <si>
    <t>AD 1403</t>
  </si>
  <si>
    <t>AD 1404</t>
  </si>
  <si>
    <t>AD 1402</t>
  </si>
  <si>
    <t>AD 1405</t>
  </si>
  <si>
    <t>AD 1408</t>
  </si>
  <si>
    <t>AD 1410</t>
  </si>
  <si>
    <t>AD 1406</t>
  </si>
  <si>
    <t>AD 1407</t>
  </si>
  <si>
    <t>AD 1411</t>
  </si>
  <si>
    <t>AD 1412</t>
  </si>
  <si>
    <t>AD 1409</t>
  </si>
  <si>
    <t>AA 8209</t>
  </si>
  <si>
    <t>9.95000%</t>
  </si>
  <si>
    <t>AA 8216</t>
  </si>
  <si>
    <t>AA 8214</t>
  </si>
  <si>
    <t>AA 8213</t>
  </si>
  <si>
    <t>AA 8215</t>
  </si>
  <si>
    <t>AA 8211</t>
  </si>
  <si>
    <t>AA 8212</t>
  </si>
  <si>
    <t>AA 8219</t>
  </si>
  <si>
    <t>AA 8217</t>
  </si>
  <si>
    <t>AA 8221</t>
  </si>
  <si>
    <t>AA 8220</t>
  </si>
  <si>
    <t>AA 8222</t>
  </si>
  <si>
    <t>AA 8224</t>
  </si>
  <si>
    <t>AA 8223</t>
  </si>
  <si>
    <t>AA 8225</t>
  </si>
  <si>
    <t>AA 8227</t>
  </si>
  <si>
    <t>AI 3811/3820</t>
  </si>
  <si>
    <t>10.65000%</t>
  </si>
  <si>
    <t>BA 4738</t>
  </si>
  <si>
    <t>BA 4737</t>
  </si>
  <si>
    <t>NF 1779</t>
  </si>
  <si>
    <t>NF 1780</t>
  </si>
  <si>
    <t>BA 4830</t>
  </si>
  <si>
    <t>BA 4832</t>
  </si>
  <si>
    <t>BA 4831</t>
  </si>
  <si>
    <t>BA 4829</t>
  </si>
  <si>
    <t>BA 4833</t>
  </si>
  <si>
    <t>BA 4836</t>
  </si>
  <si>
    <t>BA 4835</t>
  </si>
  <si>
    <t>BA 4834</t>
  </si>
  <si>
    <t>BA 4820</t>
  </si>
  <si>
    <t>NF 4174</t>
  </si>
  <si>
    <t>BA 4822</t>
  </si>
  <si>
    <t>BA 4821</t>
  </si>
  <si>
    <t>BA 4823</t>
  </si>
  <si>
    <t>NF 1010</t>
  </si>
  <si>
    <t>NF 1009</t>
  </si>
  <si>
    <t>NF 1013</t>
  </si>
  <si>
    <t>NF 1012</t>
  </si>
  <si>
    <t>NF 1011</t>
  </si>
  <si>
    <t>EA 8502</t>
  </si>
  <si>
    <t>9.60000%</t>
  </si>
  <si>
    <t>EA 8503</t>
  </si>
  <si>
    <t>AA 8291</t>
  </si>
  <si>
    <t>AA 8292</t>
  </si>
  <si>
    <t>AA 8293</t>
  </si>
  <si>
    <t>AA 8295</t>
  </si>
  <si>
    <t>AA 8294</t>
  </si>
  <si>
    <t>AA 8303</t>
  </si>
  <si>
    <t>AA 8296</t>
  </si>
  <si>
    <t>AA 8301</t>
  </si>
  <si>
    <t>AA 8305</t>
  </si>
  <si>
    <t>AA 8300</t>
  </si>
  <si>
    <t>AA 8299</t>
  </si>
  <si>
    <t>AA 8304</t>
  </si>
  <si>
    <t>AA 8306</t>
  </si>
  <si>
    <t>BA 4974</t>
  </si>
  <si>
    <t>BA 4976</t>
  </si>
  <si>
    <t>BA 4977</t>
  </si>
  <si>
    <t>BA 4973</t>
  </si>
  <si>
    <t>BA 4975</t>
  </si>
  <si>
    <t>AA 8387</t>
  </si>
  <si>
    <t>AA 8388</t>
  </si>
  <si>
    <t>AA 8389</t>
  </si>
  <si>
    <t>AA 8392</t>
  </si>
  <si>
    <t>AA 8391</t>
  </si>
  <si>
    <t>AA 8393</t>
  </si>
  <si>
    <t>AA 8395</t>
  </si>
  <si>
    <t>AA 8396</t>
  </si>
  <si>
    <t>AA 8394</t>
  </si>
  <si>
    <t>AA 8397</t>
  </si>
  <si>
    <t>AA 8403</t>
  </si>
  <si>
    <t>AA 8400</t>
  </si>
  <si>
    <t>AA 8399</t>
  </si>
  <si>
    <t>AA 8401</t>
  </si>
  <si>
    <t>AA 8404</t>
  </si>
  <si>
    <t>AA 8405</t>
  </si>
  <si>
    <t>AA 8453</t>
  </si>
  <si>
    <t>07/04/26</t>
  </si>
  <si>
    <t>31/03/29</t>
  </si>
  <si>
    <t>AA 8452</t>
  </si>
  <si>
    <t>AA 8454</t>
  </si>
  <si>
    <t>AA 8455</t>
  </si>
  <si>
    <t>80026157-7</t>
  </si>
  <si>
    <t>UENO BANK SOCIEDAD ANÓNIMA</t>
  </si>
  <si>
    <t>08/04/26</t>
  </si>
  <si>
    <t>AA 8456</t>
  </si>
  <si>
    <t>AA 8424</t>
  </si>
  <si>
    <t>AA 8425</t>
  </si>
  <si>
    <t>AI 3794</t>
  </si>
  <si>
    <t>09/04/26</t>
  </si>
  <si>
    <t>AI 3795</t>
  </si>
  <si>
    <t>AI 3797</t>
  </si>
  <si>
    <t>AI 3796</t>
  </si>
  <si>
    <t>NF 4581</t>
  </si>
  <si>
    <t>10/04/26</t>
  </si>
  <si>
    <t>27/09/27</t>
  </si>
  <si>
    <t>AA 7820</t>
  </si>
  <si>
    <t>22/08/28</t>
  </si>
  <si>
    <t>NF 4582</t>
  </si>
  <si>
    <t>NF 4583</t>
  </si>
  <si>
    <t>AA 8496</t>
  </si>
  <si>
    <t>14/04/26</t>
  </si>
  <si>
    <t>13/04/29</t>
  </si>
  <si>
    <t>AA 8491</t>
  </si>
  <si>
    <t>AD 1728</t>
  </si>
  <si>
    <t>31/03/28</t>
  </si>
  <si>
    <t>AD 1729</t>
  </si>
  <si>
    <t>AD 1730</t>
  </si>
  <si>
    <t>AD 1732</t>
  </si>
  <si>
    <t>AD 1733</t>
  </si>
  <si>
    <t>AD 1731</t>
  </si>
  <si>
    <t>AA 8034</t>
  </si>
  <si>
    <t>15/04/29</t>
  </si>
  <si>
    <t>AN 4329</t>
  </si>
  <si>
    <t>9.85000%</t>
  </si>
  <si>
    <t>17/04/26</t>
  </si>
  <si>
    <t>14/07/28</t>
  </si>
  <si>
    <t>AA 8066</t>
  </si>
  <si>
    <t>AA 8042</t>
  </si>
  <si>
    <t>AA 8026</t>
  </si>
  <si>
    <t>AA 8050</t>
  </si>
  <si>
    <t>AA 8234</t>
  </si>
  <si>
    <t>AA 8226</t>
  </si>
  <si>
    <t>AB 9347</t>
  </si>
  <si>
    <t>23/04/26</t>
  </si>
  <si>
    <t>13/04/27</t>
  </si>
  <si>
    <t>AB 9349</t>
  </si>
  <si>
    <t>AB 9346</t>
  </si>
  <si>
    <t>AB 9356</t>
  </si>
  <si>
    <t>AB 9352</t>
  </si>
  <si>
    <t>AD 1737</t>
  </si>
  <si>
    <t>AD 1739</t>
  </si>
  <si>
    <t>AD 1740</t>
  </si>
  <si>
    <t>AD 1738</t>
  </si>
  <si>
    <t>AD 1744</t>
  </si>
  <si>
    <t>AD 1736</t>
  </si>
  <si>
    <t>AD 1734</t>
  </si>
  <si>
    <t>AD 1746</t>
  </si>
  <si>
    <t>AD 1745</t>
  </si>
  <si>
    <t>AD 1747</t>
  </si>
  <si>
    <t>AD 0172</t>
  </si>
  <si>
    <t>AD 0171</t>
  </si>
  <si>
    <t>EA 8449</t>
  </si>
  <si>
    <t>9.80000%</t>
  </si>
  <si>
    <t>27/04/26</t>
  </si>
  <si>
    <t>17/09/27</t>
  </si>
  <si>
    <t>EA8450</t>
  </si>
  <si>
    <t>28/04/26</t>
  </si>
  <si>
    <t>EA8451</t>
  </si>
  <si>
    <t>BF 3153</t>
  </si>
  <si>
    <t>9.40000%</t>
  </si>
  <si>
    <t>29/04/26</t>
  </si>
  <si>
    <t>20/04/27</t>
  </si>
  <si>
    <t>AB 9442</t>
  </si>
  <si>
    <t>80026277-8</t>
  </si>
  <si>
    <t>FINANCIERA PARAGUAYO JAPONESA</t>
  </si>
  <si>
    <t>05/05/26</t>
  </si>
  <si>
    <t>AB 9389</t>
  </si>
  <si>
    <t>AB 9391</t>
  </si>
  <si>
    <t>AA 7845</t>
  </si>
  <si>
    <t>AA 7846</t>
  </si>
  <si>
    <t>BA 4912</t>
  </si>
  <si>
    <t>07/05/26</t>
  </si>
  <si>
    <t>15/09/27</t>
  </si>
  <si>
    <t>BA 4910</t>
  </si>
  <si>
    <t>BA 4913</t>
  </si>
  <si>
    <t>BA 4911</t>
  </si>
  <si>
    <t>EA 8452</t>
  </si>
  <si>
    <t>EA 8453</t>
  </si>
  <si>
    <t>EA 8455</t>
  </si>
  <si>
    <t>EA 8456</t>
  </si>
  <si>
    <t>EA 8454</t>
  </si>
  <si>
    <t>BF 3194</t>
  </si>
  <si>
    <t>03/05/27</t>
  </si>
  <si>
    <t>EA 8927</t>
  </si>
  <si>
    <t>09/11/27</t>
  </si>
  <si>
    <t>EA 8926</t>
  </si>
  <si>
    <t>EA 8928</t>
  </si>
  <si>
    <t>EA 8929</t>
  </si>
  <si>
    <t>EA 8933</t>
  </si>
  <si>
    <t>EA 8932</t>
  </si>
  <si>
    <t>EA 8936</t>
  </si>
  <si>
    <t>EA 8941</t>
  </si>
  <si>
    <t>13/05/26</t>
  </si>
  <si>
    <t>EA 8946</t>
  </si>
  <si>
    <t>AH 2163</t>
  </si>
  <si>
    <t>20/05/26</t>
  </si>
  <si>
    <t>12/07/28</t>
  </si>
  <si>
    <t>AH 1761</t>
  </si>
  <si>
    <t>27/12/27</t>
  </si>
  <si>
    <t>AD 2121</t>
  </si>
  <si>
    <t>10.75000%</t>
  </si>
  <si>
    <t>25/04/28</t>
  </si>
  <si>
    <t>AD 2107</t>
  </si>
  <si>
    <t>AD 2123</t>
  </si>
  <si>
    <t>AD 2124</t>
  </si>
  <si>
    <t>AD 2120</t>
  </si>
  <si>
    <t>AD 2119</t>
  </si>
  <si>
    <t>AD 2122</t>
  </si>
  <si>
    <t>AD 2117</t>
  </si>
  <si>
    <t>EA 1756</t>
  </si>
  <si>
    <t>01/06/26</t>
  </si>
  <si>
    <t>EA 1755</t>
  </si>
  <si>
    <t>EA 1757</t>
  </si>
  <si>
    <t>EA 1759</t>
  </si>
  <si>
    <t>EA 1758</t>
  </si>
  <si>
    <t>EA 1750</t>
  </si>
  <si>
    <t>EA 1751</t>
  </si>
  <si>
    <t>EA 1752</t>
  </si>
  <si>
    <t>EA 1754</t>
  </si>
  <si>
    <t>EA 1753</t>
  </si>
  <si>
    <t>AD 2404</t>
  </si>
  <si>
    <t>02/06/26</t>
  </si>
  <si>
    <t>02/06/28</t>
  </si>
  <si>
    <t>AD 2409</t>
  </si>
  <si>
    <t>AD 2416</t>
  </si>
  <si>
    <t>AD 2408</t>
  </si>
  <si>
    <t>AD 2412</t>
  </si>
  <si>
    <t>AD 2406</t>
  </si>
  <si>
    <t>AD 2422</t>
  </si>
  <si>
    <t>AD 2420</t>
  </si>
  <si>
    <t>AD 2418</t>
  </si>
  <si>
    <t>AD 2414</t>
  </si>
  <si>
    <t>AD 2402</t>
  </si>
  <si>
    <t>AD 2419</t>
  </si>
  <si>
    <t>AD 2421</t>
  </si>
  <si>
    <t>AD 2424</t>
  </si>
  <si>
    <t>AD 2423</t>
  </si>
  <si>
    <t>AI 3525</t>
  </si>
  <si>
    <t>9.75000%</t>
  </si>
  <si>
    <t>07/09/26</t>
  </si>
  <si>
    <t>DL 0471</t>
  </si>
  <si>
    <t>12/04/27</t>
  </si>
  <si>
    <t>AD 2391</t>
  </si>
  <si>
    <t>AD 2390</t>
  </si>
  <si>
    <t>AD 2395</t>
  </si>
  <si>
    <t>AD 2413</t>
  </si>
  <si>
    <t>AD 2411</t>
  </si>
  <si>
    <t>AD 2407</t>
  </si>
  <si>
    <t>AD 2415</t>
  </si>
  <si>
    <t>AD 2417</t>
  </si>
  <si>
    <t>AD 2399</t>
  </si>
  <si>
    <t>AD 2403</t>
  </si>
  <si>
    <t>AD 2400</t>
  </si>
  <si>
    <t>AD 2398</t>
  </si>
  <si>
    <t>AD 2401</t>
  </si>
  <si>
    <t>AD 2410</t>
  </si>
  <si>
    <t>AD 2405</t>
  </si>
  <si>
    <t>EL 0233</t>
  </si>
  <si>
    <t>09/06/26</t>
  </si>
  <si>
    <t>08/06/29</t>
  </si>
  <si>
    <t>EL 0227</t>
  </si>
  <si>
    <t>EL 0228</t>
  </si>
  <si>
    <t>EL 0232</t>
  </si>
  <si>
    <t>EL 0231</t>
  </si>
  <si>
    <t>EL 0230</t>
  </si>
  <si>
    <t>EL 0229</t>
  </si>
  <si>
    <t>EL 0239</t>
  </si>
  <si>
    <t>EL 0238</t>
  </si>
  <si>
    <t>EL 0241</t>
  </si>
  <si>
    <t>EL 0240</t>
  </si>
  <si>
    <t>EL 0235</t>
  </si>
  <si>
    <t>EL 0234</t>
  </si>
  <si>
    <t>EL 0237</t>
  </si>
  <si>
    <t>EL 0236</t>
  </si>
  <si>
    <t>EA 7996</t>
  </si>
  <si>
    <t>16/07/27</t>
  </si>
  <si>
    <t>EA 7995</t>
  </si>
  <si>
    <t>EA 7997</t>
  </si>
  <si>
    <t>EA 7998</t>
  </si>
  <si>
    <t>GB 0001 AL 0009</t>
  </si>
  <si>
    <t>18/06/26</t>
  </si>
  <si>
    <t>20/12/27</t>
  </si>
  <si>
    <t xml:space="preserve">Intereses a cobrar Neto </t>
  </si>
  <si>
    <t xml:space="preserve">Las informaciones presentadas corresponden al periodo comprendido entre el 01 de enero de 2026  y el 30 de Junio de 2026. </t>
  </si>
  <si>
    <t>Durante el ejercicio no se han registrados transacciones en moneda diferente  a la moneda del fondo. Así mismo, al 30 de Junio del 2026 no existen saldos de activos y pasivos en moneda extranjera.</t>
  </si>
  <si>
    <t>Diciembre</t>
  </si>
  <si>
    <t>PRESENTADO EN FORMA COMPARATIVA CON EL EJERCICIO ANTERIOR FINALIZADO EL 30 DE 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</si>
</sst>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164" formatCode="_-* #,##0_-;\-* #,##0_-;_-* &quot;-&quot;_-;_-@_-"/>
    <numFmt numFmtId="165" formatCode="_-* #,##0.00_-;\-* #,##0.00_-;_-* &quot;-&quot;??_-;_-@_-"/>
    <numFmt numFmtId="166" formatCode="General_)"/>
    <numFmt numFmtId="167" formatCode="dd/mm/yyyy;@"/>
    <numFmt numFmtId="168" formatCode="_-* #,##0.00\ _€_-;\-* #,##0.00\ _€_-;_-* &quot;-&quot;??\ _€_-;_-@_-"/>
    <numFmt numFmtId="169" formatCode="#,##0_ ;[Red]\-#,##0\ "/>
    <numFmt numFmtId="170" formatCode="_(* #,##0_);_(* \(#,##0\);_(* &quot;-&quot;??_);_(@_)"/>
    <numFmt numFmtId="171" formatCode="_ * #,##0.00_ ;_ * \-#,##0.00_ ;_ * &quot;-&quot;_ ;_ @_ "/>
    <numFmt numFmtId="172" formatCode="_-* #,##0\ _€_-;\-* #,##0\ _€_-;_-* &quot;-&quot;??\ _€_-;_-@_-"/>
    <numFmt numFmtId="173" formatCode="#,##0_ ;\-#,##0\ "/>
    <numFmt numFmtId="174" formatCode="_ * #,##0.000_ ;_ * \-#,##0.000_ ;_ * &quot;-&quot;???_ ;_ @_ "/>
    <numFmt numFmtId="175" formatCode="_-* #,##0_-;\-* #,##0_-;_-* &quot;-&quot;??_-;_-@_-"/>
    <numFmt numFmtId="176" formatCode="_(* #,##0_);_(* \(#,##0\);_(* &quot;-&quot;_);_(@_)"/>
    <numFmt numFmtId="177" formatCode="_(* #,##0.00_);_(* \(#,##0.00\);_(* &quot;-&quot;_);_(@_)"/>
    <numFmt numFmtId="178" formatCode="_ * #,##0.000000_ ;_ * \-#,##0.000000_ ;_ * &quot;-&quot;_ ;_ @_ "/>
    <numFmt numFmtId="179" formatCode="#,##0.000000"/>
    <numFmt numFmtId="180" formatCode="_ * #,##0_ ;_ * \-#,##0_ ;_ * &quot;-&quot;??_ ;_ @_ "/>
    <numFmt numFmtId="181" formatCode="dd/mm/yy"/>
  </numFmts>
  <fonts count="35" x14ac:knownFonts="1">
    <font>
      <sz val="11"/>
      <color theme="1"/>
      <name val="Aptos Narrow"/>
      <family val="2"/>
      <scheme val="minor"/>
    </font>
    <font>
      <sz val="11"/>
      <color theme="1"/>
      <name val="Aptos Narrow"/>
      <family val="2"/>
      <scheme val="minor"/>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0"/>
      <name val="Arial"/>
      <family val="2"/>
    </font>
    <font>
      <b/>
      <sz val="16"/>
      <color theme="8" tint="-0.499984740745262"/>
      <name val="Calibri"/>
      <family val="2"/>
    </font>
    <font>
      <sz val="11"/>
      <name val="Calibri"/>
      <family val="2"/>
    </font>
    <font>
      <b/>
      <sz val="12"/>
      <name val="Calibri"/>
      <family val="2"/>
    </font>
    <font>
      <b/>
      <sz val="11"/>
      <name val="Calibri"/>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rgb="FFFF0000"/>
      <name val="Arial Narrow"/>
      <family val="2"/>
    </font>
    <font>
      <i/>
      <sz val="12"/>
      <name val="Arial Narrow"/>
      <family val="2"/>
    </font>
    <font>
      <b/>
      <sz val="12"/>
      <color rgb="FF000000"/>
      <name val="Arial Narrow"/>
      <family val="2"/>
    </font>
    <font>
      <sz val="12"/>
      <color rgb="FF000000"/>
      <name val="Arial Narrow"/>
      <family val="2"/>
    </font>
    <font>
      <sz val="12"/>
      <color theme="1"/>
      <name val="Aptos Narrow"/>
      <family val="2"/>
      <scheme val="minor"/>
    </font>
    <font>
      <b/>
      <sz val="10"/>
      <color theme="0"/>
      <name val="Ueno Logical"/>
      <family val="2"/>
    </font>
    <font>
      <sz val="11"/>
      <color theme="1"/>
      <name val="Calibri"/>
      <family val="2"/>
    </font>
    <font>
      <b/>
      <sz val="10"/>
      <color theme="0"/>
      <name val="Aptos Narrow"/>
      <family val="2"/>
      <scheme val="minor"/>
    </font>
    <font>
      <sz val="10"/>
      <color theme="1"/>
      <name val="Aptos Narrow"/>
      <family val="2"/>
      <scheme val="minor"/>
    </font>
    <font>
      <sz val="10"/>
      <name val="Calibri"/>
      <family val="2"/>
    </font>
    <font>
      <b/>
      <sz val="11"/>
      <color theme="1"/>
      <name val="Calibri"/>
      <family val="2"/>
    </font>
    <font>
      <sz val="11"/>
      <color rgb="FF000000"/>
      <name val="Calibri"/>
      <family val="2"/>
    </font>
    <font>
      <sz val="11"/>
      <color rgb="FFFF0000"/>
      <name val="Calibri"/>
      <family val="2"/>
    </font>
    <font>
      <b/>
      <sz val="10"/>
      <color theme="1"/>
      <name val="Aptos Narrow"/>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rgb="FFB3CFDF"/>
        <bgColor indexed="64"/>
      </patternFill>
    </fill>
    <fill>
      <patternFill patternType="solid">
        <fgColor indexed="9"/>
        <bgColor indexed="64"/>
      </patternFill>
    </fill>
    <fill>
      <patternFill patternType="solid">
        <fgColor rgb="FF70C6AF"/>
        <bgColor indexed="64"/>
      </patternFill>
    </fill>
    <fill>
      <patternFill patternType="solid">
        <fgColor theme="4" tint="0.79998168889431442"/>
        <bgColor indexed="64"/>
      </patternFill>
    </fill>
    <fill>
      <patternFill patternType="solid">
        <fgColor rgb="FF00CC99"/>
        <bgColor rgb="FF002060"/>
      </patternFill>
    </fill>
    <fill>
      <patternFill patternType="solid">
        <fgColor theme="5" tint="0.79998168889431442"/>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166" fontId="7" fillId="0" borderId="0"/>
    <xf numFmtId="0" fontId="10" fillId="0" borderId="0"/>
    <xf numFmtId="168"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0" fontId="10" fillId="0" borderId="0"/>
    <xf numFmtId="165" fontId="10" fillId="0" borderId="0" applyFont="0" applyFill="0" applyBorder="0" applyAlignment="0" applyProtection="0"/>
    <xf numFmtId="0" fontId="25" fillId="0" borderId="0">
      <protection locked="0"/>
    </xf>
    <xf numFmtId="176" fontId="25" fillId="0" borderId="0"/>
    <xf numFmtId="165" fontId="1" fillId="0" borderId="0" applyFont="0" applyFill="0" applyBorder="0" applyAlignment="0" applyProtection="0"/>
    <xf numFmtId="0" fontId="10" fillId="0" borderId="0"/>
    <xf numFmtId="41" fontId="10" fillId="0" borderId="0"/>
  </cellStyleXfs>
  <cellXfs count="333">
    <xf numFmtId="0" fontId="0" fillId="0" borderId="0" xfId="0"/>
    <xf numFmtId="0" fontId="5" fillId="0" borderId="0" xfId="0" applyFont="1"/>
    <xf numFmtId="0" fontId="6" fillId="0" borderId="0" xfId="0" applyFont="1"/>
    <xf numFmtId="0" fontId="5" fillId="0" borderId="0" xfId="0" applyFont="1"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left"/>
    </xf>
    <xf numFmtId="171" fontId="5" fillId="0" borderId="0" xfId="0" applyNumberFormat="1" applyFont="1"/>
    <xf numFmtId="0" fontId="6" fillId="0" borderId="0" xfId="0" applyFont="1" applyAlignment="1">
      <alignment horizontal="left" wrapText="1" indent="1"/>
    </xf>
    <xf numFmtId="169" fontId="6" fillId="0" borderId="0" xfId="0" applyNumberFormat="1" applyFont="1" applyAlignment="1">
      <alignment vertical="center"/>
    </xf>
    <xf numFmtId="169" fontId="6" fillId="0" borderId="0" xfId="0" applyNumberFormat="1" applyFont="1" applyAlignment="1">
      <alignment horizontal="center" vertical="center"/>
    </xf>
    <xf numFmtId="174" fontId="5" fillId="0" borderId="0" xfId="0" applyNumberFormat="1" applyFont="1" applyAlignment="1">
      <alignment horizontal="left" indent="1"/>
    </xf>
    <xf numFmtId="0" fontId="5" fillId="0" borderId="0" xfId="0" applyFont="1" applyAlignment="1">
      <alignment horizontal="left"/>
    </xf>
    <xf numFmtId="0" fontId="5" fillId="0" borderId="0" xfId="0" applyFont="1" applyAlignment="1">
      <alignment wrapText="1"/>
    </xf>
    <xf numFmtId="165" fontId="5" fillId="0" borderId="0" xfId="1" applyFont="1"/>
    <xf numFmtId="0" fontId="3" fillId="0" borderId="0" xfId="5" quotePrefix="1" applyFont="1"/>
    <xf numFmtId="0" fontId="3" fillId="0" borderId="0" xfId="5" quotePrefix="1" applyFont="1" applyAlignment="1">
      <alignment horizontal="center"/>
    </xf>
    <xf numFmtId="0" fontId="6" fillId="0" borderId="0" xfId="0" applyFont="1" applyAlignment="1">
      <alignment horizontal="center"/>
    </xf>
    <xf numFmtId="0" fontId="4" fillId="0" borderId="0" xfId="5" quotePrefix="1" applyFont="1" applyAlignment="1">
      <alignment horizontal="center"/>
    </xf>
    <xf numFmtId="0" fontId="4" fillId="0" borderId="0" xfId="5" quotePrefix="1" applyFont="1"/>
    <xf numFmtId="0" fontId="15" fillId="0" borderId="0" xfId="0" applyFont="1" applyAlignment="1">
      <alignment horizontal="left"/>
    </xf>
    <xf numFmtId="166" fontId="3" fillId="4" borderId="0" xfId="4" applyFont="1" applyFill="1"/>
    <xf numFmtId="0" fontId="6" fillId="0" borderId="0" xfId="0" applyFont="1" applyAlignment="1">
      <alignment horizontal="center" wrapText="1"/>
    </xf>
    <xf numFmtId="0" fontId="15" fillId="0" borderId="0" xfId="0" applyFont="1" applyAlignment="1">
      <alignment vertical="center"/>
    </xf>
    <xf numFmtId="0" fontId="17" fillId="0" borderId="1" xfId="0" applyFont="1" applyBorder="1"/>
    <xf numFmtId="3" fontId="5" fillId="0" borderId="0" xfId="0" applyNumberFormat="1" applyFont="1"/>
    <xf numFmtId="176" fontId="5" fillId="0" borderId="0" xfId="0" applyNumberFormat="1" applyFont="1"/>
    <xf numFmtId="172" fontId="5" fillId="0" borderId="0" xfId="0" applyNumberFormat="1" applyFont="1"/>
    <xf numFmtId="176" fontId="6" fillId="0" borderId="0" xfId="0" applyNumberFormat="1" applyFont="1"/>
    <xf numFmtId="0" fontId="17" fillId="0" borderId="0" xfId="0" applyFont="1"/>
    <xf numFmtId="175" fontId="5" fillId="0" borderId="0" xfId="1" applyNumberFormat="1" applyFont="1"/>
    <xf numFmtId="0" fontId="20" fillId="0" borderId="1" xfId="0" applyFont="1" applyBorder="1"/>
    <xf numFmtId="0" fontId="21" fillId="0" borderId="1" xfId="0" quotePrefix="1" applyFont="1" applyBorder="1"/>
    <xf numFmtId="41" fontId="5" fillId="0" borderId="0" xfId="0" applyNumberFormat="1" applyFont="1"/>
    <xf numFmtId="172" fontId="5" fillId="0" borderId="0" xfId="6" applyNumberFormat="1" applyFont="1" applyBorder="1"/>
    <xf numFmtId="0" fontId="5" fillId="0" borderId="0" xfId="0" applyFont="1" applyAlignment="1">
      <alignment vertical="center"/>
    </xf>
    <xf numFmtId="0" fontId="3" fillId="0" borderId="0" xfId="5" quotePrefix="1" applyFont="1" applyAlignment="1">
      <alignment horizontal="left"/>
    </xf>
    <xf numFmtId="172" fontId="5" fillId="0" borderId="0" xfId="6" applyNumberFormat="1" applyFont="1" applyAlignment="1">
      <alignment vertical="center"/>
    </xf>
    <xf numFmtId="41" fontId="5" fillId="0" borderId="0" xfId="0" applyNumberFormat="1" applyFont="1" applyAlignment="1">
      <alignment vertical="center"/>
    </xf>
    <xf numFmtId="172" fontId="5" fillId="0" borderId="0" xfId="6" applyNumberFormat="1" applyFont="1" applyFill="1" applyAlignment="1">
      <alignment vertical="center"/>
    </xf>
    <xf numFmtId="164" fontId="5" fillId="0" borderId="0" xfId="2" applyFont="1" applyFill="1" applyAlignment="1">
      <alignment vertical="center"/>
    </xf>
    <xf numFmtId="176" fontId="5" fillId="0" borderId="0" xfId="0" applyNumberFormat="1" applyFont="1" applyAlignment="1">
      <alignment vertical="center"/>
    </xf>
    <xf numFmtId="173" fontId="5" fillId="0" borderId="0" xfId="0" applyNumberFormat="1" applyFont="1" applyAlignment="1">
      <alignment vertical="center"/>
    </xf>
    <xf numFmtId="172" fontId="5" fillId="0" borderId="0" xfId="6" applyNumberFormat="1" applyFont="1"/>
    <xf numFmtId="3" fontId="0" fillId="0" borderId="0" xfId="0" applyNumberFormat="1"/>
    <xf numFmtId="0" fontId="15" fillId="0" borderId="0" xfId="0" applyFont="1"/>
    <xf numFmtId="166" fontId="3" fillId="0" borderId="0" xfId="4" applyFont="1" applyAlignment="1">
      <alignment wrapText="1"/>
    </xf>
    <xf numFmtId="166" fontId="3" fillId="0" borderId="0" xfId="4" applyFont="1"/>
    <xf numFmtId="0" fontId="5" fillId="0" borderId="0" xfId="0" applyFont="1" applyAlignment="1">
      <alignment horizontal="center" wrapText="1"/>
    </xf>
    <xf numFmtId="177" fontId="5" fillId="0" borderId="0" xfId="0" applyNumberFormat="1" applyFont="1" applyAlignment="1">
      <alignment vertical="center"/>
    </xf>
    <xf numFmtId="177" fontId="6" fillId="0" borderId="0" xfId="0" applyNumberFormat="1" applyFont="1" applyAlignment="1">
      <alignment vertical="center"/>
    </xf>
    <xf numFmtId="176" fontId="6" fillId="0" borderId="0" xfId="0" applyNumberFormat="1" applyFont="1" applyAlignment="1">
      <alignment vertical="center"/>
    </xf>
    <xf numFmtId="175" fontId="5" fillId="0" borderId="0" xfId="1" applyNumberFormat="1" applyFont="1" applyAlignment="1">
      <alignment vertical="center"/>
    </xf>
    <xf numFmtId="172" fontId="5" fillId="0" borderId="0" xfId="0" applyNumberFormat="1" applyFont="1" applyAlignment="1">
      <alignment vertical="center"/>
    </xf>
    <xf numFmtId="173" fontId="4" fillId="0" borderId="0" xfId="0" applyNumberFormat="1" applyFont="1" applyAlignment="1">
      <alignment vertical="center"/>
    </xf>
    <xf numFmtId="0" fontId="16"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176" fontId="6" fillId="0" borderId="0" xfId="8" applyFont="1" applyBorder="1" applyAlignment="1">
      <alignment vertical="center"/>
    </xf>
    <xf numFmtId="176" fontId="16" fillId="0" borderId="0" xfId="0" applyNumberFormat="1" applyFont="1" applyAlignment="1">
      <alignment vertical="center"/>
    </xf>
    <xf numFmtId="0" fontId="16" fillId="0" borderId="0" xfId="0" applyFont="1"/>
    <xf numFmtId="0" fontId="5"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top" wrapText="1"/>
    </xf>
    <xf numFmtId="0" fontId="21" fillId="0" borderId="0" xfId="0" applyFont="1"/>
    <xf numFmtId="0" fontId="4" fillId="0" borderId="0" xfId="5" applyFont="1"/>
    <xf numFmtId="0" fontId="4" fillId="0" borderId="0" xfId="5" applyFont="1" applyAlignment="1">
      <alignment horizontal="center" vertical="center"/>
    </xf>
    <xf numFmtId="0" fontId="4" fillId="0" borderId="0" xfId="5" applyFont="1" applyAlignment="1">
      <alignment horizontal="center"/>
    </xf>
    <xf numFmtId="167" fontId="4" fillId="0" borderId="0" xfId="5" applyNumberFormat="1" applyFont="1"/>
    <xf numFmtId="0" fontId="3" fillId="0" borderId="0" xfId="5" applyFont="1"/>
    <xf numFmtId="0" fontId="22" fillId="0" borderId="0" xfId="5" applyFont="1"/>
    <xf numFmtId="178" fontId="4" fillId="0" borderId="8" xfId="7" applyNumberFormat="1" applyFont="1" applyFill="1" applyBorder="1"/>
    <xf numFmtId="41" fontId="4" fillId="0" borderId="8" xfId="7" applyFont="1" applyFill="1" applyBorder="1"/>
    <xf numFmtId="41" fontId="4" fillId="0" borderId="0" xfId="7" applyFont="1"/>
    <xf numFmtId="41" fontId="4" fillId="0" borderId="0" xfId="5" applyNumberFormat="1" applyFont="1"/>
    <xf numFmtId="41" fontId="4" fillId="0" borderId="8" xfId="7" applyFont="1" applyBorder="1"/>
    <xf numFmtId="168" fontId="4" fillId="0" borderId="0" xfId="6" applyFont="1"/>
    <xf numFmtId="176" fontId="4" fillId="0" borderId="0" xfId="5" applyNumberFormat="1" applyFont="1"/>
    <xf numFmtId="3" fontId="4" fillId="0" borderId="0" xfId="9" applyNumberFormat="1" applyFont="1"/>
    <xf numFmtId="0" fontId="4" fillId="0" borderId="0" xfId="9" applyFont="1"/>
    <xf numFmtId="0" fontId="4" fillId="0" borderId="0" xfId="9" applyFont="1" applyAlignment="1">
      <alignment horizontal="center"/>
    </xf>
    <xf numFmtId="0" fontId="4" fillId="0" borderId="0" xfId="5" applyFont="1" applyAlignment="1">
      <alignment horizontal="left"/>
    </xf>
    <xf numFmtId="176" fontId="23" fillId="0" borderId="0" xfId="8" applyFont="1" applyAlignment="1">
      <alignment vertical="center"/>
    </xf>
    <xf numFmtId="41" fontId="5" fillId="0" borderId="0" xfId="7" applyFont="1" applyAlignment="1">
      <alignment horizontal="center"/>
    </xf>
    <xf numFmtId="41" fontId="4" fillId="0" borderId="8" xfId="7" quotePrefix="1" applyFont="1" applyBorder="1"/>
    <xf numFmtId="3" fontId="23" fillId="0" borderId="0" xfId="0" applyNumberFormat="1" applyFont="1" applyAlignment="1">
      <alignment horizontal="right" vertical="center"/>
    </xf>
    <xf numFmtId="0" fontId="23" fillId="0" borderId="0" xfId="0" applyFont="1" applyAlignment="1">
      <alignment horizontal="left" vertical="center" wrapText="1"/>
    </xf>
    <xf numFmtId="41" fontId="4" fillId="0" borderId="0" xfId="7" applyFont="1" applyAlignment="1">
      <alignment horizontal="center"/>
    </xf>
    <xf numFmtId="41" fontId="5" fillId="0" borderId="8" xfId="7" applyFont="1" applyFill="1" applyBorder="1" applyAlignment="1">
      <alignment horizontal="right" vertical="center"/>
    </xf>
    <xf numFmtId="41" fontId="5" fillId="0" borderId="8" xfId="7" applyFont="1" applyBorder="1" applyAlignment="1">
      <alignment horizontal="right" vertical="center"/>
    </xf>
    <xf numFmtId="176" fontId="5" fillId="0" borderId="8" xfId="0" applyNumberFormat="1" applyFont="1" applyBorder="1" applyAlignment="1">
      <alignment horizontal="right" vertical="center"/>
    </xf>
    <xf numFmtId="169" fontId="6" fillId="0" borderId="2" xfId="1" applyNumberFormat="1" applyFont="1" applyFill="1" applyBorder="1" applyAlignment="1">
      <alignment horizontal="center"/>
    </xf>
    <xf numFmtId="41" fontId="5" fillId="0" borderId="3" xfId="2" applyNumberFormat="1" applyFont="1" applyFill="1" applyBorder="1" applyAlignment="1">
      <alignment horizontal="left" vertical="center" indent="1"/>
    </xf>
    <xf numFmtId="171" fontId="5" fillId="0" borderId="3" xfId="2" applyNumberFormat="1" applyFont="1" applyFill="1" applyBorder="1" applyAlignment="1">
      <alignment horizontal="left" vertical="center" indent="1"/>
    </xf>
    <xf numFmtId="169" fontId="6" fillId="0" borderId="0" xfId="1" applyNumberFormat="1" applyFont="1" applyFill="1" applyBorder="1"/>
    <xf numFmtId="169" fontId="5" fillId="0" borderId="0" xfId="1" applyNumberFormat="1" applyFont="1" applyFill="1" applyBorder="1"/>
    <xf numFmtId="169" fontId="5" fillId="0" borderId="2" xfId="1" applyNumberFormat="1" applyFont="1" applyFill="1" applyBorder="1" applyAlignment="1">
      <alignment horizontal="center"/>
    </xf>
    <xf numFmtId="171" fontId="6" fillId="0" borderId="3" xfId="2" applyNumberFormat="1" applyFont="1" applyFill="1" applyBorder="1" applyAlignment="1">
      <alignment horizontal="left" vertical="center" indent="1"/>
    </xf>
    <xf numFmtId="172" fontId="6" fillId="0" borderId="3" xfId="1" applyNumberFormat="1" applyFont="1" applyFill="1" applyBorder="1" applyAlignment="1">
      <alignment horizontal="left" vertical="center" indent="1"/>
    </xf>
    <xf numFmtId="173" fontId="5" fillId="0" borderId="5" xfId="1" applyNumberFormat="1" applyFont="1" applyFill="1" applyBorder="1" applyAlignment="1">
      <alignment vertical="center"/>
    </xf>
    <xf numFmtId="169" fontId="5" fillId="0" borderId="6" xfId="1" applyNumberFormat="1" applyFont="1" applyFill="1" applyBorder="1" applyAlignment="1">
      <alignment horizontal="center" vertical="center"/>
    </xf>
    <xf numFmtId="172" fontId="4" fillId="0" borderId="0" xfId="5" applyNumberFormat="1" applyFont="1" applyAlignment="1">
      <alignment horizontal="center"/>
    </xf>
    <xf numFmtId="41" fontId="5" fillId="0" borderId="0" xfId="0" applyNumberFormat="1" applyFont="1" applyAlignment="1">
      <alignment horizontal="center"/>
    </xf>
    <xf numFmtId="168" fontId="4" fillId="0" borderId="0" xfId="5" applyNumberFormat="1" applyFont="1" applyAlignment="1">
      <alignment horizontal="center"/>
    </xf>
    <xf numFmtId="0" fontId="2" fillId="0" borderId="0" xfId="3" applyFill="1" applyAlignment="1">
      <alignment horizontal="center"/>
    </xf>
    <xf numFmtId="172" fontId="4" fillId="0" borderId="8" xfId="6" applyNumberFormat="1" applyFont="1" applyFill="1" applyBorder="1"/>
    <xf numFmtId="172" fontId="6" fillId="0" borderId="8" xfId="6" applyNumberFormat="1" applyFont="1" applyFill="1" applyBorder="1"/>
    <xf numFmtId="167" fontId="3" fillId="0" borderId="8" xfId="5" applyNumberFormat="1" applyFont="1" applyBorder="1" applyAlignment="1">
      <alignment horizontal="center" vertical="center" wrapText="1"/>
    </xf>
    <xf numFmtId="173" fontId="6" fillId="0" borderId="8" xfId="8" applyNumberFormat="1" applyFont="1" applyFill="1" applyBorder="1"/>
    <xf numFmtId="41" fontId="23" fillId="0" borderId="8" xfId="7" applyFont="1" applyFill="1" applyBorder="1" applyAlignment="1">
      <alignment horizontal="right" vertical="center"/>
    </xf>
    <xf numFmtId="176" fontId="23" fillId="0" borderId="8" xfId="0" applyNumberFormat="1" applyFont="1" applyBorder="1" applyAlignment="1">
      <alignment horizontal="right" vertical="center"/>
    </xf>
    <xf numFmtId="0" fontId="3" fillId="0" borderId="8" xfId="0" applyFont="1" applyBorder="1" applyAlignment="1">
      <alignment horizontal="center" vertical="center" wrapText="1"/>
    </xf>
    <xf numFmtId="0" fontId="4" fillId="0" borderId="0" xfId="0" applyFont="1" applyAlignment="1">
      <alignment vertical="center"/>
    </xf>
    <xf numFmtId="9" fontId="5" fillId="0" borderId="0" xfId="0" applyNumberFormat="1"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indent="1"/>
    </xf>
    <xf numFmtId="0" fontId="6" fillId="0" borderId="1" xfId="0" applyFont="1" applyBorder="1" applyAlignment="1">
      <alignment horizontal="left" indent="1"/>
    </xf>
    <xf numFmtId="0" fontId="6" fillId="0" borderId="2" xfId="0" applyFont="1" applyBorder="1" applyAlignment="1">
      <alignment horizontal="center"/>
    </xf>
    <xf numFmtId="169" fontId="5" fillId="0" borderId="0" xfId="0" applyNumberFormat="1" applyFont="1"/>
    <xf numFmtId="169" fontId="5" fillId="0" borderId="2" xfId="0" applyNumberFormat="1" applyFont="1" applyBorder="1" applyAlignment="1">
      <alignment horizontal="center"/>
    </xf>
    <xf numFmtId="169" fontId="6" fillId="0" borderId="0" xfId="0" applyNumberFormat="1" applyFont="1"/>
    <xf numFmtId="169" fontId="6" fillId="0" borderId="2" xfId="0" applyNumberFormat="1" applyFont="1" applyBorder="1" applyAlignment="1">
      <alignment horizontal="center"/>
    </xf>
    <xf numFmtId="0" fontId="6" fillId="0" borderId="4" xfId="0" applyFont="1" applyBorder="1" applyAlignment="1">
      <alignment horizontal="left" vertical="center" indent="1"/>
    </xf>
    <xf numFmtId="170" fontId="5" fillId="0" borderId="3" xfId="1" applyNumberFormat="1" applyFont="1" applyFill="1" applyBorder="1" applyAlignment="1">
      <alignment horizontal="left" vertical="center" indent="1"/>
    </xf>
    <xf numFmtId="167" fontId="3" fillId="0" borderId="8" xfId="0" applyNumberFormat="1" applyFont="1" applyBorder="1" applyAlignment="1">
      <alignment horizontal="center" vertical="center" wrapText="1"/>
    </xf>
    <xf numFmtId="0" fontId="9" fillId="0" borderId="1" xfId="0" applyFont="1" applyBorder="1" applyAlignment="1">
      <alignment horizontal="center" vertical="center"/>
    </xf>
    <xf numFmtId="0" fontId="16" fillId="0" borderId="2" xfId="0" applyFont="1" applyBorder="1"/>
    <xf numFmtId="168" fontId="9" fillId="0" borderId="3" xfId="6" applyFont="1" applyFill="1" applyBorder="1" applyAlignment="1">
      <alignment horizontal="center" vertical="center" wrapText="1"/>
    </xf>
    <xf numFmtId="0" fontId="5" fillId="0" borderId="1" xfId="0" applyFont="1" applyBorder="1"/>
    <xf numFmtId="0" fontId="6" fillId="0" borderId="2" xfId="0" applyFont="1" applyBorder="1"/>
    <xf numFmtId="172" fontId="5" fillId="0" borderId="3" xfId="6" applyNumberFormat="1" applyFont="1" applyFill="1" applyBorder="1" applyAlignment="1"/>
    <xf numFmtId="0" fontId="18" fillId="0" borderId="0" xfId="0" applyFont="1"/>
    <xf numFmtId="49" fontId="6" fillId="0" borderId="0" xfId="0" applyNumberFormat="1" applyFont="1" applyAlignment="1">
      <alignment horizontal="center"/>
    </xf>
    <xf numFmtId="49" fontId="5" fillId="0" borderId="1" xfId="0" applyNumberFormat="1" applyFont="1" applyBorder="1"/>
    <xf numFmtId="49" fontId="5" fillId="0" borderId="0" xfId="0" applyNumberFormat="1" applyFont="1"/>
    <xf numFmtId="49" fontId="6" fillId="0" borderId="0" xfId="0" applyNumberFormat="1" applyFont="1"/>
    <xf numFmtId="168" fontId="5" fillId="0" borderId="3" xfId="6" applyFont="1" applyFill="1" applyBorder="1" applyAlignment="1"/>
    <xf numFmtId="0" fontId="6" fillId="0" borderId="1" xfId="0" applyFont="1" applyBorder="1"/>
    <xf numFmtId="172" fontId="6" fillId="0" borderId="3" xfId="6" applyNumberFormat="1" applyFont="1" applyFill="1" applyBorder="1" applyAlignment="1"/>
    <xf numFmtId="0" fontId="19" fillId="0" borderId="2" xfId="0" applyFont="1" applyBorder="1"/>
    <xf numFmtId="49" fontId="5" fillId="0" borderId="1" xfId="0" quotePrefix="1" applyNumberFormat="1" applyFont="1" applyBorder="1"/>
    <xf numFmtId="49" fontId="5" fillId="0" borderId="0" xfId="0" quotePrefix="1" applyNumberFormat="1" applyFont="1"/>
    <xf numFmtId="0" fontId="5" fillId="0" borderId="2" xfId="0" quotePrefix="1" applyFont="1" applyBorder="1"/>
    <xf numFmtId="0" fontId="6" fillId="0" borderId="4" xfId="0" applyFont="1" applyBorder="1"/>
    <xf numFmtId="0" fontId="6" fillId="0" borderId="5" xfId="0" applyFont="1" applyBorder="1"/>
    <xf numFmtId="0" fontId="6" fillId="0" borderId="6" xfId="0" applyFont="1" applyBorder="1"/>
    <xf numFmtId="172" fontId="6" fillId="0" borderId="7" xfId="6" applyNumberFormat="1" applyFont="1" applyFill="1" applyBorder="1" applyAlignment="1"/>
    <xf numFmtId="0" fontId="3" fillId="0" borderId="10" xfId="0" applyFont="1" applyBorder="1" applyAlignment="1">
      <alignment horizontal="center" vertical="center"/>
    </xf>
    <xf numFmtId="0" fontId="4" fillId="0" borderId="11" xfId="0" applyFont="1" applyBorder="1"/>
    <xf numFmtId="0" fontId="4" fillId="0" borderId="12" xfId="0" applyFont="1" applyBorder="1"/>
    <xf numFmtId="167" fontId="3" fillId="0" borderId="9" xfId="0" applyNumberFormat="1"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xf numFmtId="0" fontId="4" fillId="0" borderId="2" xfId="0" applyFont="1" applyBorder="1"/>
    <xf numFmtId="168" fontId="3" fillId="0" borderId="3" xfId="6" applyFont="1" applyFill="1" applyBorder="1" applyAlignment="1">
      <alignment horizontal="center" vertical="center"/>
    </xf>
    <xf numFmtId="0" fontId="19" fillId="0" borderId="8" xfId="0" applyFont="1" applyBorder="1" applyAlignment="1">
      <alignment horizontal="center" vertical="center" wrapText="1"/>
    </xf>
    <xf numFmtId="0" fontId="6" fillId="0" borderId="8" xfId="0" applyFont="1" applyBorder="1" applyAlignment="1">
      <alignment vertical="center" wrapText="1"/>
    </xf>
    <xf numFmtId="164" fontId="6" fillId="0" borderId="8" xfId="2" applyFont="1" applyFill="1" applyBorder="1" applyAlignment="1">
      <alignment vertical="center" wrapText="1"/>
    </xf>
    <xf numFmtId="49" fontId="5" fillId="0" borderId="8" xfId="0" applyNumberFormat="1" applyFont="1" applyBorder="1" applyAlignment="1">
      <alignment vertical="center" wrapText="1"/>
    </xf>
    <xf numFmtId="0" fontId="5" fillId="0" borderId="8" xfId="0" applyFont="1" applyBorder="1" applyAlignment="1">
      <alignment vertical="center" wrapText="1"/>
    </xf>
    <xf numFmtId="0" fontId="4" fillId="0" borderId="10" xfId="0" applyFont="1" applyBorder="1"/>
    <xf numFmtId="0" fontId="6" fillId="0" borderId="1" xfId="0" applyFont="1" applyBorder="1" applyAlignment="1">
      <alignment vertical="center" wrapText="1"/>
    </xf>
    <xf numFmtId="176" fontId="6" fillId="0" borderId="3" xfId="0" applyNumberFormat="1" applyFont="1" applyBorder="1"/>
    <xf numFmtId="173" fontId="6" fillId="0" borderId="3" xfId="0" applyNumberFormat="1" applyFont="1" applyBorder="1"/>
    <xf numFmtId="0" fontId="19" fillId="0" borderId="1" xfId="0" applyFont="1" applyBorder="1" applyAlignment="1">
      <alignment vertical="center" wrapText="1"/>
    </xf>
    <xf numFmtId="0" fontId="5" fillId="0" borderId="0" xfId="0" applyFont="1" applyAlignment="1">
      <alignment vertical="center" wrapText="1"/>
    </xf>
    <xf numFmtId="176" fontId="5" fillId="0" borderId="3" xfId="6" applyNumberFormat="1" applyFont="1" applyFill="1" applyBorder="1" applyAlignment="1">
      <alignment vertical="center"/>
    </xf>
    <xf numFmtId="41" fontId="5" fillId="0" borderId="3" xfId="7" applyFont="1" applyFill="1" applyBorder="1" applyAlignment="1">
      <alignment vertical="center"/>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176" fontId="5" fillId="0" borderId="3" xfId="7" applyNumberFormat="1" applyFont="1" applyFill="1" applyBorder="1" applyAlignment="1">
      <alignment vertical="center"/>
    </xf>
    <xf numFmtId="0" fontId="5" fillId="0" borderId="1" xfId="0" applyFont="1" applyBorder="1" applyAlignment="1">
      <alignment vertical="center"/>
    </xf>
    <xf numFmtId="176" fontId="6" fillId="0" borderId="3" xfId="7" applyNumberFormat="1" applyFont="1" applyFill="1" applyBorder="1" applyAlignment="1">
      <alignment vertical="center"/>
    </xf>
    <xf numFmtId="0" fontId="5" fillId="0" borderId="1" xfId="0" applyFont="1" applyBorder="1" applyAlignment="1">
      <alignment horizontal="left" vertical="center" wrapText="1"/>
    </xf>
    <xf numFmtId="41" fontId="6" fillId="0" borderId="3" xfId="7" applyFont="1" applyFill="1" applyBorder="1" applyAlignment="1">
      <alignment vertical="center"/>
    </xf>
    <xf numFmtId="0" fontId="3" fillId="0" borderId="4" xfId="0" applyFont="1" applyBorder="1" applyAlignment="1">
      <alignment vertical="center" wrapText="1"/>
    </xf>
    <xf numFmtId="0" fontId="6" fillId="0" borderId="5" xfId="0" applyFont="1" applyBorder="1" applyAlignment="1">
      <alignment vertical="center" wrapText="1"/>
    </xf>
    <xf numFmtId="176" fontId="6" fillId="0" borderId="7" xfId="7" applyNumberFormat="1" applyFont="1" applyFill="1" applyBorder="1" applyAlignment="1">
      <alignment vertical="center"/>
    </xf>
    <xf numFmtId="41" fontId="6" fillId="0" borderId="7" xfId="7" applyFont="1" applyFill="1" applyBorder="1" applyAlignment="1">
      <alignment vertical="center"/>
    </xf>
    <xf numFmtId="0" fontId="3" fillId="0" borderId="13" xfId="5" applyFont="1" applyBorder="1"/>
    <xf numFmtId="0" fontId="4" fillId="0" borderId="13" xfId="5" applyFont="1" applyBorder="1"/>
    <xf numFmtId="0" fontId="4" fillId="0" borderId="15" xfId="5" applyFont="1" applyBorder="1"/>
    <xf numFmtId="0" fontId="3" fillId="2" borderId="13" xfId="5" applyFont="1" applyFill="1" applyBorder="1"/>
    <xf numFmtId="0" fontId="3" fillId="2" borderId="15" xfId="5" applyFont="1" applyFill="1" applyBorder="1"/>
    <xf numFmtId="173" fontId="3" fillId="2" borderId="8" xfId="8" applyNumberFormat="1" applyFont="1" applyFill="1" applyBorder="1"/>
    <xf numFmtId="173" fontId="3" fillId="2" borderId="8" xfId="8" applyNumberFormat="1" applyFont="1" applyFill="1" applyBorder="1" applyAlignment="1">
      <alignment horizontal="center"/>
    </xf>
    <xf numFmtId="178" fontId="3" fillId="2" borderId="8" xfId="7" applyNumberFormat="1" applyFont="1" applyFill="1" applyBorder="1"/>
    <xf numFmtId="168" fontId="3" fillId="2" borderId="8" xfId="6" applyFont="1" applyFill="1" applyBorder="1"/>
    <xf numFmtId="168" fontId="3" fillId="2" borderId="8" xfId="6" applyFont="1" applyFill="1" applyBorder="1" applyAlignment="1">
      <alignment horizontal="center"/>
    </xf>
    <xf numFmtId="165" fontId="6" fillId="0" borderId="7" xfId="1" applyFont="1" applyFill="1" applyBorder="1" applyAlignment="1">
      <alignment horizontal="right" vertical="center" indent="1"/>
    </xf>
    <xf numFmtId="0" fontId="6"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left" indent="1"/>
    </xf>
    <xf numFmtId="169" fontId="4" fillId="0" borderId="0" xfId="0" applyNumberFormat="1" applyFont="1"/>
    <xf numFmtId="169" fontId="4" fillId="0" borderId="2" xfId="0" applyNumberFormat="1" applyFont="1" applyBorder="1" applyAlignment="1">
      <alignment horizontal="center"/>
    </xf>
    <xf numFmtId="171" fontId="4" fillId="0" borderId="3" xfId="2" applyNumberFormat="1" applyFont="1" applyFill="1" applyBorder="1" applyAlignment="1">
      <alignment horizontal="left" vertical="center" indent="1"/>
    </xf>
    <xf numFmtId="180" fontId="26" fillId="5" borderId="0" xfId="13" applyNumberFormat="1" applyFont="1" applyFill="1" applyAlignment="1">
      <alignment horizontal="center" vertical="top"/>
    </xf>
    <xf numFmtId="164" fontId="5" fillId="0" borderId="0" xfId="2" applyFont="1"/>
    <xf numFmtId="164" fontId="4" fillId="0" borderId="0" xfId="2" applyFont="1"/>
    <xf numFmtId="172" fontId="6" fillId="0" borderId="0" xfId="0" applyNumberFormat="1" applyFont="1"/>
    <xf numFmtId="0" fontId="3" fillId="0" borderId="8" xfId="0" applyFont="1" applyBorder="1" applyAlignment="1">
      <alignment horizontal="center" wrapText="1"/>
    </xf>
    <xf numFmtId="164" fontId="21" fillId="0" borderId="0" xfId="2" applyFont="1"/>
    <xf numFmtId="0" fontId="0" fillId="0" borderId="0" xfId="0" applyAlignment="1">
      <alignment wrapText="1"/>
    </xf>
    <xf numFmtId="175" fontId="5" fillId="0" borderId="0" xfId="0" applyNumberFormat="1" applyFont="1"/>
    <xf numFmtId="4" fontId="5" fillId="0" borderId="0" xfId="0" applyNumberFormat="1" applyFont="1"/>
    <xf numFmtId="168" fontId="6" fillId="0" borderId="3" xfId="1" applyNumberFormat="1" applyFont="1" applyFill="1" applyBorder="1" applyAlignment="1">
      <alignment horizontal="left" vertical="center" indent="1"/>
    </xf>
    <xf numFmtId="165" fontId="3" fillId="0" borderId="7" xfId="1" applyFont="1" applyFill="1" applyBorder="1" applyAlignment="1">
      <alignment horizontal="right" vertical="center" indent="1"/>
    </xf>
    <xf numFmtId="164" fontId="5" fillId="0" borderId="0" xfId="0" applyNumberFormat="1" applyFont="1"/>
    <xf numFmtId="0" fontId="24" fillId="0" borderId="13" xfId="0" applyFont="1" applyBorder="1" applyAlignment="1">
      <alignment horizontal="left" vertical="center"/>
    </xf>
    <xf numFmtId="0" fontId="24" fillId="0" borderId="14" xfId="0" applyFont="1" applyBorder="1" applyAlignment="1">
      <alignment horizontal="left" vertical="center"/>
    </xf>
    <xf numFmtId="0" fontId="24" fillId="0" borderId="15" xfId="0" applyFont="1" applyBorder="1" applyAlignment="1">
      <alignment horizontal="left" vertical="center"/>
    </xf>
    <xf numFmtId="0" fontId="11" fillId="0" borderId="0" xfId="5" applyFont="1" applyAlignment="1">
      <alignment horizontal="left"/>
    </xf>
    <xf numFmtId="175" fontId="12" fillId="0" borderId="0" xfId="1" applyNumberFormat="1" applyFont="1"/>
    <xf numFmtId="0" fontId="13" fillId="3" borderId="8" xfId="5" applyFont="1" applyFill="1" applyBorder="1" applyAlignment="1">
      <alignment horizontal="left"/>
    </xf>
    <xf numFmtId="0" fontId="13" fillId="3" borderId="8" xfId="5" applyFont="1" applyFill="1" applyBorder="1" applyAlignment="1">
      <alignment horizontal="center"/>
    </xf>
    <xf numFmtId="175" fontId="13" fillId="3" borderId="8" xfId="1" applyNumberFormat="1" applyFont="1" applyFill="1" applyBorder="1" applyAlignment="1">
      <alignment horizontal="center"/>
    </xf>
    <xf numFmtId="0" fontId="14" fillId="0" borderId="0" xfId="5" applyFont="1" applyAlignment="1">
      <alignment horizontal="left"/>
    </xf>
    <xf numFmtId="175" fontId="12" fillId="0" borderId="0" xfId="1" applyNumberFormat="1" applyFont="1" applyAlignment="1">
      <alignment horizontal="left"/>
    </xf>
    <xf numFmtId="175" fontId="12" fillId="0" borderId="0" xfId="1" applyNumberFormat="1" applyFont="1" applyFill="1" applyAlignment="1">
      <alignment horizontal="left"/>
    </xf>
    <xf numFmtId="0" fontId="14" fillId="6" borderId="0" xfId="5" applyFont="1" applyFill="1" applyAlignment="1">
      <alignment horizontal="left"/>
    </xf>
    <xf numFmtId="175" fontId="12" fillId="6" borderId="0" xfId="1" applyNumberFormat="1" applyFont="1" applyFill="1" applyAlignment="1">
      <alignment horizontal="left"/>
    </xf>
    <xf numFmtId="0" fontId="27" fillId="0" borderId="0" xfId="0" applyFont="1"/>
    <xf numFmtId="0" fontId="30" fillId="0" borderId="0" xfId="5" applyFont="1"/>
    <xf numFmtId="165" fontId="31" fillId="0" borderId="0" xfId="1" applyFont="1" applyFill="1"/>
    <xf numFmtId="4" fontId="27" fillId="0" borderId="0" xfId="0" applyNumberFormat="1" applyFont="1"/>
    <xf numFmtId="175" fontId="27" fillId="0" borderId="0" xfId="0" applyNumberFormat="1" applyFont="1"/>
    <xf numFmtId="181" fontId="30" fillId="0" borderId="0" xfId="5" applyNumberFormat="1" applyFont="1" applyAlignment="1">
      <alignment horizontal="left"/>
    </xf>
    <xf numFmtId="0" fontId="30" fillId="0" borderId="0" xfId="5" applyFont="1" applyAlignment="1">
      <alignment horizontal="left"/>
    </xf>
    <xf numFmtId="0" fontId="30" fillId="0" borderId="0" xfId="5" applyFont="1" applyAlignment="1">
      <alignment horizontal="center"/>
    </xf>
    <xf numFmtId="3" fontId="27" fillId="0" borderId="0" xfId="0" applyNumberFormat="1" applyFont="1"/>
    <xf numFmtId="164" fontId="27" fillId="0" borderId="0" xfId="0" applyNumberFormat="1" applyFont="1"/>
    <xf numFmtId="0" fontId="27" fillId="6" borderId="0" xfId="0" applyFont="1" applyFill="1"/>
    <xf numFmtId="0" fontId="30" fillId="6" borderId="0" xfId="5" applyFont="1" applyFill="1"/>
    <xf numFmtId="0" fontId="30" fillId="6" borderId="0" xfId="5" applyFont="1" applyFill="1" applyAlignment="1">
      <alignment horizontal="center"/>
    </xf>
    <xf numFmtId="175" fontId="27" fillId="6" borderId="0" xfId="0" applyNumberFormat="1" applyFont="1" applyFill="1"/>
    <xf numFmtId="164" fontId="27" fillId="6" borderId="0" xfId="2" applyFont="1" applyFill="1"/>
    <xf numFmtId="0" fontId="31" fillId="0" borderId="0" xfId="0" applyFont="1"/>
    <xf numFmtId="0" fontId="31" fillId="6" borderId="0" xfId="0" applyFont="1" applyFill="1"/>
    <xf numFmtId="41" fontId="31" fillId="0" borderId="0" xfId="0" applyNumberFormat="1" applyFont="1"/>
    <xf numFmtId="175" fontId="27" fillId="0" borderId="0" xfId="1" applyNumberFormat="1" applyFont="1" applyFill="1"/>
    <xf numFmtId="175" fontId="27" fillId="0" borderId="0" xfId="1" applyNumberFormat="1" applyFont="1"/>
    <xf numFmtId="0" fontId="4" fillId="0" borderId="13" xfId="5" applyFont="1" applyBorder="1" applyAlignment="1">
      <alignment horizontal="left"/>
    </xf>
    <xf numFmtId="0" fontId="4" fillId="0" borderId="14" xfId="5" applyFont="1" applyBorder="1" applyAlignment="1">
      <alignment horizontal="left"/>
    </xf>
    <xf numFmtId="0" fontId="4" fillId="0" borderId="15" xfId="5" applyFont="1" applyBorder="1" applyAlignment="1">
      <alignment horizontal="left"/>
    </xf>
    <xf numFmtId="164" fontId="4" fillId="0" borderId="0" xfId="2" applyFont="1" applyAlignment="1">
      <alignment horizontal="right"/>
    </xf>
    <xf numFmtId="164" fontId="21" fillId="0" borderId="0" xfId="2" applyFont="1" applyAlignment="1">
      <alignment vertical="center"/>
    </xf>
    <xf numFmtId="164" fontId="5" fillId="0" borderId="0" xfId="2" applyFont="1" applyAlignment="1">
      <alignment horizontal="left" indent="1"/>
    </xf>
    <xf numFmtId="178" fontId="4" fillId="0" borderId="8" xfId="7" applyNumberFormat="1" applyFont="1" applyFill="1" applyBorder="1" applyAlignment="1"/>
    <xf numFmtId="0" fontId="11" fillId="0" borderId="0" xfId="0" applyFont="1" applyAlignment="1">
      <alignment horizontal="left"/>
    </xf>
    <xf numFmtId="0" fontId="0" fillId="0" borderId="0" xfId="0" applyAlignment="1">
      <alignment horizontal="left"/>
    </xf>
    <xf numFmtId="0" fontId="0" fillId="0" borderId="0" xfId="0" applyAlignment="1">
      <alignment horizontal="center"/>
    </xf>
    <xf numFmtId="180" fontId="0" fillId="0" borderId="0" xfId="1" applyNumberFormat="1" applyFont="1" applyAlignment="1">
      <alignment horizontal="left"/>
    </xf>
    <xf numFmtId="180" fontId="0" fillId="0" borderId="0" xfId="0" applyNumberFormat="1"/>
    <xf numFmtId="0" fontId="13" fillId="3" borderId="8" xfId="0" applyFont="1" applyFill="1" applyBorder="1" applyAlignment="1">
      <alignment horizontal="left"/>
    </xf>
    <xf numFmtId="181" fontId="0" fillId="0" borderId="0" xfId="0" applyNumberFormat="1" applyAlignment="1">
      <alignment horizontal="left"/>
    </xf>
    <xf numFmtId="0" fontId="13" fillId="3" borderId="8" xfId="0" applyFont="1" applyFill="1" applyBorder="1" applyAlignment="1">
      <alignment horizontal="center"/>
    </xf>
    <xf numFmtId="180" fontId="13" fillId="3" borderId="8" xfId="1" applyNumberFormat="1" applyFont="1" applyFill="1" applyBorder="1" applyAlignment="1">
      <alignment horizontal="center"/>
    </xf>
    <xf numFmtId="0" fontId="14" fillId="0" borderId="0" xfId="0" applyFont="1" applyAlignment="1">
      <alignment horizontal="left"/>
    </xf>
    <xf numFmtId="180" fontId="0" fillId="0" borderId="0" xfId="1" applyNumberFormat="1" applyFont="1" applyFill="1" applyAlignment="1">
      <alignment horizontal="left"/>
    </xf>
    <xf numFmtId="0" fontId="14" fillId="0" borderId="0" xfId="0" applyFont="1" applyAlignment="1">
      <alignment horizontal="center"/>
    </xf>
    <xf numFmtId="0" fontId="32" fillId="0" borderId="0" xfId="0" applyFont="1" applyAlignment="1">
      <alignment horizontal="center"/>
    </xf>
    <xf numFmtId="0" fontId="27" fillId="8" borderId="0" xfId="0" applyFont="1" applyFill="1"/>
    <xf numFmtId="0" fontId="0" fillId="8" borderId="0" xfId="0" applyFill="1"/>
    <xf numFmtId="0" fontId="14" fillId="8" borderId="0" xfId="0" applyFont="1" applyFill="1" applyAlignment="1">
      <alignment horizontal="left"/>
    </xf>
    <xf numFmtId="0" fontId="0" fillId="8" borderId="0" xfId="0" applyFill="1" applyAlignment="1">
      <alignment horizontal="center"/>
    </xf>
    <xf numFmtId="180" fontId="0" fillId="8" borderId="0" xfId="1" applyNumberFormat="1" applyFont="1" applyFill="1" applyAlignment="1">
      <alignment horizontal="left"/>
    </xf>
    <xf numFmtId="175" fontId="0" fillId="0" borderId="0" xfId="0" applyNumberFormat="1"/>
    <xf numFmtId="175" fontId="0" fillId="0" borderId="0" xfId="1" applyNumberFormat="1" applyFont="1" applyFill="1"/>
    <xf numFmtId="175" fontId="33" fillId="0" borderId="0" xfId="0" applyNumberFormat="1" applyFont="1"/>
    <xf numFmtId="3" fontId="34" fillId="0" borderId="0" xfId="0" applyNumberFormat="1" applyFont="1" applyProtection="1">
      <protection locked="0"/>
    </xf>
    <xf numFmtId="17" fontId="28" fillId="7" borderId="8" xfId="0" applyNumberFormat="1" applyFont="1" applyFill="1" applyBorder="1" applyAlignment="1">
      <alignment horizontal="left" vertical="center" wrapText="1"/>
    </xf>
    <xf numFmtId="0" fontId="29" fillId="0" borderId="8" xfId="0" applyFont="1" applyBorder="1" applyProtection="1">
      <protection locked="0"/>
    </xf>
    <xf numFmtId="179" fontId="29" fillId="0" borderId="8" xfId="0" applyNumberFormat="1" applyFont="1" applyBorder="1" applyProtection="1">
      <protection locked="0"/>
    </xf>
    <xf numFmtId="3" fontId="29" fillId="0" borderId="8" xfId="0" applyNumberFormat="1" applyFont="1" applyBorder="1" applyProtection="1">
      <protection locked="0"/>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24" fillId="0" borderId="13" xfId="0" applyFont="1" applyBorder="1" applyAlignment="1">
      <alignment horizontal="left" vertical="center"/>
    </xf>
    <xf numFmtId="0" fontId="24" fillId="0" borderId="14" xfId="0" applyFont="1" applyBorder="1" applyAlignment="1">
      <alignment horizontal="left" vertical="center"/>
    </xf>
    <xf numFmtId="0" fontId="24" fillId="0" borderId="15" xfId="0" applyFont="1" applyBorder="1" applyAlignment="1">
      <alignment horizontal="left" vertical="center"/>
    </xf>
    <xf numFmtId="0" fontId="4" fillId="0" borderId="0" xfId="5" applyFont="1" applyAlignment="1">
      <alignment horizontal="left" vertical="center" wrapText="1"/>
    </xf>
    <xf numFmtId="0" fontId="4" fillId="0" borderId="0" xfId="5"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left" wrapText="1"/>
    </xf>
    <xf numFmtId="0" fontId="4" fillId="0" borderId="8" xfId="5" applyFont="1" applyBorder="1" applyAlignment="1">
      <alignment horizontal="left"/>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5" fillId="0" borderId="7" xfId="0" applyFont="1" applyBorder="1" applyAlignment="1">
      <alignment horizontal="left" vertical="center" wrapText="1"/>
    </xf>
    <xf numFmtId="9" fontId="5" fillId="0" borderId="7" xfId="0" applyNumberFormat="1" applyFont="1" applyBorder="1" applyAlignment="1">
      <alignment horizontal="center" vertical="center"/>
    </xf>
    <xf numFmtId="0" fontId="5" fillId="0" borderId="7"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5" fillId="0" borderId="3" xfId="0" applyFont="1" applyBorder="1" applyAlignment="1">
      <alignment horizontal="left" vertical="center" wrapText="1"/>
    </xf>
    <xf numFmtId="9"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8" fillId="0" borderId="0" xfId="0" applyFont="1" applyAlignment="1">
      <alignment horizontal="left"/>
    </xf>
    <xf numFmtId="0" fontId="3" fillId="0" borderId="14" xfId="0" applyFont="1" applyBorder="1" applyAlignment="1">
      <alignment horizontal="center" vertical="center"/>
    </xf>
    <xf numFmtId="0" fontId="5" fillId="0" borderId="0" xfId="0" applyFont="1" applyAlignment="1">
      <alignment horizontal="left"/>
    </xf>
    <xf numFmtId="166" fontId="3" fillId="0" borderId="0" xfId="4" applyFont="1" applyAlignment="1">
      <alignment horizontal="left" wrapText="1"/>
    </xf>
    <xf numFmtId="0" fontId="6" fillId="0" borderId="0" xfId="0" applyFont="1" applyAlignment="1">
      <alignment horizontal="center"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vertical="center" wrapText="1"/>
    </xf>
    <xf numFmtId="164" fontId="5" fillId="0" borderId="8" xfId="2" applyFont="1" applyFill="1" applyBorder="1" applyAlignment="1">
      <alignment horizontal="left" vertical="center" wrapText="1"/>
    </xf>
    <xf numFmtId="164" fontId="6" fillId="0" borderId="8" xfId="2" applyFont="1" applyFill="1" applyBorder="1" applyAlignment="1">
      <alignment horizontal="left" vertical="center"/>
    </xf>
    <xf numFmtId="164" fontId="6" fillId="0" borderId="8" xfId="2" applyFont="1" applyFill="1" applyBorder="1" applyAlignment="1">
      <alignment horizontal="left" vertical="center" indent="1"/>
    </xf>
    <xf numFmtId="176" fontId="5" fillId="0" borderId="13" xfId="2" applyNumberFormat="1" applyFont="1" applyFill="1" applyBorder="1" applyAlignment="1">
      <alignment horizontal="left" vertical="center" wrapText="1"/>
    </xf>
    <xf numFmtId="176" fontId="5" fillId="0" borderId="14" xfId="2" applyNumberFormat="1" applyFont="1" applyFill="1" applyBorder="1" applyAlignment="1">
      <alignment horizontal="left" vertical="center" wrapText="1"/>
    </xf>
    <xf numFmtId="176" fontId="5" fillId="0" borderId="15" xfId="2" applyNumberFormat="1" applyFont="1" applyFill="1" applyBorder="1" applyAlignment="1">
      <alignment horizontal="left" vertical="center" wrapText="1"/>
    </xf>
    <xf numFmtId="166" fontId="3" fillId="0" borderId="0" xfId="4" applyFont="1" applyAlignment="1">
      <alignment horizontal="left"/>
    </xf>
    <xf numFmtId="0" fontId="6" fillId="0" borderId="0" xfId="0" applyFont="1" applyAlignment="1">
      <alignment horizontal="left"/>
    </xf>
    <xf numFmtId="0" fontId="3" fillId="0" borderId="8" xfId="0" applyFont="1" applyBorder="1" applyAlignment="1">
      <alignment horizontal="center" vertical="center" wrapText="1"/>
    </xf>
    <xf numFmtId="164" fontId="6" fillId="0" borderId="8" xfId="2" applyFont="1" applyFill="1" applyBorder="1" applyAlignment="1">
      <alignment horizontal="left" vertical="center" wrapText="1"/>
    </xf>
    <xf numFmtId="164" fontId="4" fillId="0" borderId="8" xfId="2" applyFont="1" applyFill="1" applyBorder="1" applyAlignment="1">
      <alignment horizontal="left" vertical="center" wrapText="1"/>
    </xf>
    <xf numFmtId="176" fontId="4" fillId="0" borderId="13" xfId="2" applyNumberFormat="1" applyFont="1" applyFill="1" applyBorder="1" applyAlignment="1">
      <alignment horizontal="left" vertical="center" wrapText="1"/>
    </xf>
    <xf numFmtId="176" fontId="4" fillId="0" borderId="14" xfId="2" applyNumberFormat="1" applyFont="1" applyFill="1" applyBorder="1" applyAlignment="1">
      <alignment horizontal="left" vertical="center" wrapText="1"/>
    </xf>
    <xf numFmtId="176" fontId="4" fillId="0" borderId="15" xfId="2" applyNumberFormat="1" applyFont="1" applyFill="1" applyBorder="1" applyAlignment="1">
      <alignment horizontal="left" vertical="center" wrapText="1"/>
    </xf>
  </cellXfs>
  <cellStyles count="16">
    <cellStyle name="Hipervínculo" xfId="3" builtinId="8"/>
    <cellStyle name="Millares" xfId="1" builtinId="3"/>
    <cellStyle name="Millares [0]" xfId="2" builtinId="6"/>
    <cellStyle name="Millares [0] 2" xfId="7" xr:uid="{B55C7CA1-2256-4534-A4FC-D5FE400D6D59}"/>
    <cellStyle name="Millares [0] 2 2" xfId="8" xr:uid="{0C7D1949-FA3C-4B47-94CE-D258205E0C3E}"/>
    <cellStyle name="Millares [0] 3" xfId="12" xr:uid="{F89CC9B6-4DF2-4CF0-B423-A1B0194349A2}"/>
    <cellStyle name="Millares [0] 3 2" xfId="15" xr:uid="{9B0F0157-CBD3-4443-BA6E-A03619472731}"/>
    <cellStyle name="Millares 19" xfId="10" xr:uid="{229F4A55-6014-4523-B8AF-732FD338B273}"/>
    <cellStyle name="Millares 2" xfId="6" xr:uid="{D1B8DF25-3CA0-4FD0-AFFE-11A7B1EC6215}"/>
    <cellStyle name="Millares 3" xfId="13" xr:uid="{C2D8B974-FA1F-4835-A1C0-142E18C9BCDA}"/>
    <cellStyle name="Normal" xfId="0" builtinId="0"/>
    <cellStyle name="Normal 12" xfId="9" xr:uid="{1F7C7080-4850-4621-AD77-229559AF8C73}"/>
    <cellStyle name="Normal 15" xfId="14" xr:uid="{22F00199-3543-437A-BF6C-94C3229834F6}"/>
    <cellStyle name="Normal 2" xfId="5" xr:uid="{65D23DD0-88D3-41C7-895F-6F616E6E308B}"/>
    <cellStyle name="Normal 3" xfId="11" xr:uid="{3D77A6CF-DD7C-4C93-BA7D-ABC50756F232}"/>
    <cellStyle name="Normal_Estados Fiscal 1999" xfId="4" xr:uid="{AB80CC31-0EAF-43B2-BCA8-FA47CD0ED8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85B72-9B33-4209-B827-BCE8B0991834}">
  <sheetPr>
    <tabColor rgb="FF002060"/>
  </sheetPr>
  <dimension ref="A1:N177"/>
  <sheetViews>
    <sheetView showGridLines="0" topLeftCell="B131" zoomScaleNormal="100" workbookViewId="0">
      <selection activeCell="D156" sqref="D156"/>
    </sheetView>
  </sheetViews>
  <sheetFormatPr baseColWidth="10" defaultColWidth="17.109375" defaultRowHeight="14.4" x14ac:dyDescent="0.3"/>
  <cols>
    <col min="1" max="1" width="8.77734375" style="223" customWidth="1"/>
    <col min="2" max="3" width="17.109375" style="223"/>
    <col min="4" max="4" width="43.44140625" style="223" customWidth="1"/>
    <col min="5" max="5" width="8.88671875" style="223" customWidth="1"/>
    <col min="6" max="6" width="9" style="223" customWidth="1"/>
    <col min="7" max="8" width="17.109375" style="242"/>
    <col min="9" max="9" width="15" style="223" bestFit="1" customWidth="1"/>
    <col min="10" max="10" width="7.77734375" style="223" customWidth="1"/>
    <col min="11" max="11" width="6.6640625" style="223" bestFit="1" customWidth="1"/>
    <col min="12" max="12" width="16.109375" style="223" bestFit="1" customWidth="1"/>
    <col min="13" max="13" width="9.5546875" style="223" bestFit="1" customWidth="1"/>
    <col min="14" max="14" width="15" style="223" bestFit="1" customWidth="1"/>
    <col min="15" max="16384" width="17.109375" style="223"/>
  </cols>
  <sheetData>
    <row r="1" spans="1:14" ht="21" x14ac:dyDescent="0.4">
      <c r="B1" s="213" t="s">
        <v>432</v>
      </c>
      <c r="C1" s="224"/>
      <c r="D1" s="224"/>
      <c r="E1" s="224"/>
      <c r="F1" s="224"/>
      <c r="G1" s="214"/>
      <c r="H1" s="214"/>
      <c r="I1" s="225" t="s">
        <v>346</v>
      </c>
      <c r="J1" s="226">
        <v>6503.49</v>
      </c>
      <c r="K1" s="223" t="s">
        <v>388</v>
      </c>
      <c r="L1" s="227">
        <f>+H7</f>
        <v>180195267991.13</v>
      </c>
      <c r="M1" s="223" t="s">
        <v>390</v>
      </c>
      <c r="N1" s="227">
        <f>+H129</f>
        <v>20153571393</v>
      </c>
    </row>
    <row r="2" spans="1:14" ht="21" x14ac:dyDescent="0.4">
      <c r="B2" s="224"/>
      <c r="C2" s="213"/>
      <c r="D2" s="224"/>
      <c r="E2" s="224"/>
      <c r="F2" s="224"/>
      <c r="G2" s="214"/>
      <c r="H2" s="214"/>
      <c r="K2" s="223" t="s">
        <v>389</v>
      </c>
      <c r="L2" s="227">
        <f>+H76</f>
        <v>246891631</v>
      </c>
      <c r="M2" s="223" t="s">
        <v>391</v>
      </c>
      <c r="N2" s="227">
        <f>+H151</f>
        <v>17787928662</v>
      </c>
    </row>
    <row r="3" spans="1:14" ht="15.6" x14ac:dyDescent="0.3">
      <c r="B3" s="215" t="s">
        <v>13</v>
      </c>
      <c r="C3" s="224"/>
      <c r="D3" s="224"/>
      <c r="E3" s="224"/>
      <c r="F3" s="224"/>
      <c r="G3" s="214"/>
      <c r="H3" s="214"/>
      <c r="K3" s="223" t="s">
        <v>161</v>
      </c>
      <c r="L3" s="227">
        <f>+H113</f>
        <v>179948376360.13</v>
      </c>
      <c r="M3" s="223" t="s">
        <v>785</v>
      </c>
      <c r="N3" s="227">
        <f>+N1-N2</f>
        <v>2365642731</v>
      </c>
    </row>
    <row r="4" spans="1:14" ht="15.6" x14ac:dyDescent="0.3">
      <c r="B4" s="215" t="s">
        <v>14</v>
      </c>
      <c r="C4" s="228">
        <v>46112</v>
      </c>
      <c r="D4" s="224"/>
      <c r="E4" s="224"/>
      <c r="F4" s="224"/>
      <c r="G4" s="214"/>
      <c r="H4" s="214"/>
      <c r="L4" s="227">
        <f>+L1-L2-L3</f>
        <v>0</v>
      </c>
      <c r="N4" s="227">
        <f>+N3-H128</f>
        <v>0</v>
      </c>
    </row>
    <row r="5" spans="1:14" x14ac:dyDescent="0.3">
      <c r="B5" s="229"/>
      <c r="C5" s="224"/>
      <c r="D5" s="224"/>
      <c r="E5" s="224"/>
      <c r="F5" s="224"/>
      <c r="G5" s="214"/>
      <c r="H5" s="214"/>
    </row>
    <row r="6" spans="1:14" ht="15.6" x14ac:dyDescent="0.3">
      <c r="B6" s="216" t="s">
        <v>15</v>
      </c>
      <c r="C6" s="216" t="s">
        <v>16</v>
      </c>
      <c r="D6" s="216" t="s">
        <v>17</v>
      </c>
      <c r="E6" s="216" t="s">
        <v>18</v>
      </c>
      <c r="F6" s="216" t="s">
        <v>19</v>
      </c>
      <c r="G6" s="217" t="s">
        <v>20</v>
      </c>
      <c r="H6" s="217" t="s">
        <v>21</v>
      </c>
    </row>
    <row r="7" spans="1:14" x14ac:dyDescent="0.3">
      <c r="B7" s="224" t="s">
        <v>22</v>
      </c>
      <c r="C7" s="218" t="s">
        <v>23</v>
      </c>
      <c r="D7" s="218" t="s">
        <v>452</v>
      </c>
      <c r="E7" s="230" t="s">
        <v>24</v>
      </c>
      <c r="F7" s="230" t="s">
        <v>24</v>
      </c>
      <c r="G7" s="219">
        <v>0</v>
      </c>
      <c r="H7" s="219">
        <v>180195267991.13</v>
      </c>
      <c r="I7" s="231"/>
      <c r="J7" s="232"/>
    </row>
    <row r="8" spans="1:14" x14ac:dyDescent="0.3">
      <c r="B8" s="224" t="s">
        <v>22</v>
      </c>
      <c r="C8" s="218" t="s">
        <v>25</v>
      </c>
      <c r="D8" s="218" t="s">
        <v>453</v>
      </c>
      <c r="E8" s="230" t="s">
        <v>24</v>
      </c>
      <c r="F8" s="230" t="s">
        <v>24</v>
      </c>
      <c r="G8" s="219">
        <v>0</v>
      </c>
      <c r="H8" s="219">
        <v>33629967919.130001</v>
      </c>
    </row>
    <row r="9" spans="1:14" x14ac:dyDescent="0.3">
      <c r="B9" s="224" t="s">
        <v>22</v>
      </c>
      <c r="C9" s="218" t="s">
        <v>26</v>
      </c>
      <c r="D9" s="218" t="s">
        <v>454</v>
      </c>
      <c r="E9" s="230" t="s">
        <v>24</v>
      </c>
      <c r="F9" s="230" t="s">
        <v>24</v>
      </c>
      <c r="G9" s="219">
        <v>0</v>
      </c>
      <c r="H9" s="219">
        <v>33629967919.130001</v>
      </c>
    </row>
    <row r="10" spans="1:14" x14ac:dyDescent="0.3">
      <c r="B10" s="224" t="s">
        <v>22</v>
      </c>
      <c r="C10" s="218" t="s">
        <v>27</v>
      </c>
      <c r="D10" s="218" t="s">
        <v>455</v>
      </c>
      <c r="E10" s="230" t="s">
        <v>24</v>
      </c>
      <c r="F10" s="230" t="s">
        <v>24</v>
      </c>
      <c r="G10" s="219">
        <v>0</v>
      </c>
      <c r="H10" s="219">
        <v>33629967919.130001</v>
      </c>
    </row>
    <row r="11" spans="1:14" x14ac:dyDescent="0.3">
      <c r="B11" s="224" t="s">
        <v>22</v>
      </c>
      <c r="C11" s="218" t="s">
        <v>28</v>
      </c>
      <c r="D11" s="218" t="s">
        <v>456</v>
      </c>
      <c r="E11" s="230" t="s">
        <v>24</v>
      </c>
      <c r="F11" s="230" t="s">
        <v>24</v>
      </c>
      <c r="G11" s="220">
        <v>0</v>
      </c>
      <c r="H11" s="220">
        <v>33629967919.130001</v>
      </c>
    </row>
    <row r="12" spans="1:14" x14ac:dyDescent="0.3">
      <c r="B12" s="224" t="s">
        <v>22</v>
      </c>
      <c r="C12" s="218" t="s">
        <v>647</v>
      </c>
      <c r="D12" s="218" t="s">
        <v>648</v>
      </c>
      <c r="E12" s="230" t="s">
        <v>31</v>
      </c>
      <c r="F12" s="230" t="s">
        <v>32</v>
      </c>
      <c r="G12" s="220">
        <v>0</v>
      </c>
      <c r="H12" s="220">
        <v>0</v>
      </c>
    </row>
    <row r="13" spans="1:14" x14ac:dyDescent="0.3">
      <c r="B13" s="224" t="s">
        <v>22</v>
      </c>
      <c r="C13" s="218" t="s">
        <v>649</v>
      </c>
      <c r="D13" s="218" t="s">
        <v>650</v>
      </c>
      <c r="E13" s="230" t="s">
        <v>31</v>
      </c>
      <c r="F13" s="230" t="s">
        <v>32</v>
      </c>
      <c r="G13" s="220">
        <v>0</v>
      </c>
      <c r="H13" s="220">
        <v>0</v>
      </c>
    </row>
    <row r="14" spans="1:14" x14ac:dyDescent="0.3">
      <c r="B14" s="224" t="s">
        <v>22</v>
      </c>
      <c r="C14" s="218" t="s">
        <v>649</v>
      </c>
      <c r="D14" s="218" t="s">
        <v>651</v>
      </c>
      <c r="E14" s="230" t="s">
        <v>31</v>
      </c>
      <c r="F14" s="230" t="s">
        <v>32</v>
      </c>
      <c r="G14" s="220">
        <v>0</v>
      </c>
      <c r="H14" s="220">
        <v>0</v>
      </c>
    </row>
    <row r="15" spans="1:14" s="233" customFormat="1" x14ac:dyDescent="0.3">
      <c r="A15" s="233" t="s">
        <v>159</v>
      </c>
      <c r="B15" s="234" t="s">
        <v>22</v>
      </c>
      <c r="C15" s="221" t="s">
        <v>649</v>
      </c>
      <c r="D15" s="221" t="s">
        <v>652</v>
      </c>
      <c r="E15" s="235" t="s">
        <v>31</v>
      </c>
      <c r="F15" s="235" t="s">
        <v>32</v>
      </c>
      <c r="G15" s="222">
        <v>9723288</v>
      </c>
      <c r="H15" s="222">
        <v>9723288</v>
      </c>
      <c r="I15" s="236">
        <f>+G15+G16+G17+G21</f>
        <v>33629967919.130001</v>
      </c>
      <c r="J15" s="233" t="s">
        <v>862</v>
      </c>
    </row>
    <row r="16" spans="1:14" s="233" customFormat="1" x14ac:dyDescent="0.3">
      <c r="A16" s="233" t="s">
        <v>159</v>
      </c>
      <c r="B16" s="234" t="s">
        <v>22</v>
      </c>
      <c r="C16" s="221" t="s">
        <v>29</v>
      </c>
      <c r="D16" s="221" t="s">
        <v>30</v>
      </c>
      <c r="E16" s="235" t="s">
        <v>31</v>
      </c>
      <c r="F16" s="235" t="s">
        <v>32</v>
      </c>
      <c r="G16" s="222">
        <v>30863496273.130001</v>
      </c>
      <c r="H16" s="222">
        <v>30863496273.130001</v>
      </c>
      <c r="J16" s="233" t="s">
        <v>862</v>
      </c>
    </row>
    <row r="17" spans="1:10" s="233" customFormat="1" x14ac:dyDescent="0.3">
      <c r="A17" s="233" t="s">
        <v>159</v>
      </c>
      <c r="B17" s="234" t="s">
        <v>22</v>
      </c>
      <c r="C17" s="221" t="s">
        <v>33</v>
      </c>
      <c r="D17" s="221" t="s">
        <v>34</v>
      </c>
      <c r="E17" s="235" t="s">
        <v>31</v>
      </c>
      <c r="F17" s="235" t="s">
        <v>32</v>
      </c>
      <c r="G17" s="222">
        <v>2668005477</v>
      </c>
      <c r="H17" s="222">
        <v>2668005477</v>
      </c>
      <c r="J17" s="233" t="s">
        <v>862</v>
      </c>
    </row>
    <row r="18" spans="1:10" x14ac:dyDescent="0.3">
      <c r="B18" s="224" t="s">
        <v>22</v>
      </c>
      <c r="C18" s="218" t="s">
        <v>653</v>
      </c>
      <c r="D18" s="218" t="s">
        <v>654</v>
      </c>
      <c r="E18" s="230" t="s">
        <v>31</v>
      </c>
      <c r="F18" s="230" t="s">
        <v>32</v>
      </c>
      <c r="G18" s="220">
        <v>0</v>
      </c>
      <c r="H18" s="220">
        <v>0</v>
      </c>
    </row>
    <row r="19" spans="1:10" x14ac:dyDescent="0.3">
      <c r="B19" s="224" t="s">
        <v>22</v>
      </c>
      <c r="C19" s="218" t="s">
        <v>35</v>
      </c>
      <c r="D19" s="218" t="s">
        <v>36</v>
      </c>
      <c r="E19" s="230" t="s">
        <v>31</v>
      </c>
      <c r="F19" s="230" t="s">
        <v>32</v>
      </c>
      <c r="G19" s="220">
        <v>0</v>
      </c>
      <c r="H19" s="220">
        <v>0</v>
      </c>
      <c r="J19" s="227"/>
    </row>
    <row r="20" spans="1:10" x14ac:dyDescent="0.3">
      <c r="B20" s="224" t="s">
        <v>22</v>
      </c>
      <c r="C20" s="218" t="s">
        <v>655</v>
      </c>
      <c r="D20" s="218" t="s">
        <v>656</v>
      </c>
      <c r="E20" s="230" t="s">
        <v>31</v>
      </c>
      <c r="F20" s="230" t="s">
        <v>32</v>
      </c>
      <c r="G20" s="220">
        <v>0</v>
      </c>
      <c r="H20" s="220">
        <v>0</v>
      </c>
    </row>
    <row r="21" spans="1:10" s="233" customFormat="1" x14ac:dyDescent="0.3">
      <c r="A21" s="233" t="s">
        <v>159</v>
      </c>
      <c r="B21" s="234" t="s">
        <v>22</v>
      </c>
      <c r="C21" s="221" t="s">
        <v>657</v>
      </c>
      <c r="D21" s="221" t="s">
        <v>658</v>
      </c>
      <c r="E21" s="235" t="s">
        <v>31</v>
      </c>
      <c r="F21" s="235" t="s">
        <v>32</v>
      </c>
      <c r="G21" s="222">
        <v>88742881</v>
      </c>
      <c r="H21" s="222">
        <v>88742881</v>
      </c>
      <c r="J21" s="233" t="s">
        <v>862</v>
      </c>
    </row>
    <row r="22" spans="1:10" x14ac:dyDescent="0.3">
      <c r="B22" s="224" t="s">
        <v>22</v>
      </c>
      <c r="C22" s="218" t="s">
        <v>659</v>
      </c>
      <c r="D22" s="218" t="s">
        <v>660</v>
      </c>
      <c r="E22" s="230" t="s">
        <v>31</v>
      </c>
      <c r="F22" s="230" t="s">
        <v>32</v>
      </c>
      <c r="G22" s="220">
        <v>0</v>
      </c>
      <c r="H22" s="220">
        <v>0</v>
      </c>
    </row>
    <row r="23" spans="1:10" x14ac:dyDescent="0.3">
      <c r="B23" s="224" t="s">
        <v>22</v>
      </c>
      <c r="C23" s="218" t="s">
        <v>661</v>
      </c>
      <c r="D23" s="218" t="s">
        <v>662</v>
      </c>
      <c r="E23" s="230" t="s">
        <v>31</v>
      </c>
      <c r="F23" s="230" t="s">
        <v>32</v>
      </c>
      <c r="G23" s="220">
        <v>0</v>
      </c>
      <c r="H23" s="220">
        <v>0</v>
      </c>
      <c r="J23" s="227"/>
    </row>
    <row r="24" spans="1:10" x14ac:dyDescent="0.3">
      <c r="B24" s="224" t="s">
        <v>22</v>
      </c>
      <c r="C24" s="218" t="s">
        <v>663</v>
      </c>
      <c r="D24" s="218" t="s">
        <v>664</v>
      </c>
      <c r="E24" s="230" t="s">
        <v>31</v>
      </c>
      <c r="F24" s="230" t="s">
        <v>32</v>
      </c>
      <c r="G24" s="220">
        <v>0</v>
      </c>
      <c r="H24" s="220">
        <v>0</v>
      </c>
    </row>
    <row r="25" spans="1:10" x14ac:dyDescent="0.3">
      <c r="B25" s="224" t="s">
        <v>22</v>
      </c>
      <c r="C25" s="218" t="s">
        <v>649</v>
      </c>
      <c r="D25" s="218" t="s">
        <v>665</v>
      </c>
      <c r="E25" s="230" t="s">
        <v>31</v>
      </c>
      <c r="F25" s="230" t="s">
        <v>32</v>
      </c>
      <c r="G25" s="220">
        <v>0</v>
      </c>
      <c r="H25" s="220">
        <v>0</v>
      </c>
      <c r="J25" s="227"/>
    </row>
    <row r="26" spans="1:10" x14ac:dyDescent="0.3">
      <c r="B26" s="224" t="s">
        <v>22</v>
      </c>
      <c r="C26" s="218" t="s">
        <v>37</v>
      </c>
      <c r="D26" s="218" t="s">
        <v>457</v>
      </c>
      <c r="E26" s="230" t="s">
        <v>24</v>
      </c>
      <c r="F26" s="230" t="s">
        <v>24</v>
      </c>
      <c r="G26" s="220">
        <v>0</v>
      </c>
      <c r="H26" s="220">
        <v>146378245870</v>
      </c>
    </row>
    <row r="27" spans="1:10" x14ac:dyDescent="0.3">
      <c r="B27" s="224" t="s">
        <v>22</v>
      </c>
      <c r="C27" s="218" t="s">
        <v>38</v>
      </c>
      <c r="D27" s="218" t="s">
        <v>458</v>
      </c>
      <c r="E27" s="230" t="s">
        <v>24</v>
      </c>
      <c r="F27" s="230" t="s">
        <v>24</v>
      </c>
      <c r="G27" s="220">
        <v>0</v>
      </c>
      <c r="H27" s="220">
        <v>146378245870</v>
      </c>
    </row>
    <row r="28" spans="1:10" x14ac:dyDescent="0.3">
      <c r="B28" s="224" t="s">
        <v>22</v>
      </c>
      <c r="C28" s="218" t="s">
        <v>39</v>
      </c>
      <c r="D28" s="218" t="s">
        <v>459</v>
      </c>
      <c r="E28" s="230" t="s">
        <v>24</v>
      </c>
      <c r="F28" s="230" t="s">
        <v>24</v>
      </c>
      <c r="G28" s="220">
        <v>0</v>
      </c>
      <c r="H28" s="220">
        <v>128234249480</v>
      </c>
    </row>
    <row r="29" spans="1:10" x14ac:dyDescent="0.3">
      <c r="B29" s="224" t="s">
        <v>22</v>
      </c>
      <c r="C29" s="218" t="s">
        <v>40</v>
      </c>
      <c r="D29" s="218" t="s">
        <v>460</v>
      </c>
      <c r="E29" s="230" t="s">
        <v>24</v>
      </c>
      <c r="F29" s="230" t="s">
        <v>24</v>
      </c>
      <c r="G29" s="220">
        <v>0</v>
      </c>
      <c r="H29" s="220">
        <v>102934554932</v>
      </c>
    </row>
    <row r="30" spans="1:10" s="233" customFormat="1" x14ac:dyDescent="0.3">
      <c r="A30" s="233" t="s">
        <v>159</v>
      </c>
      <c r="B30" s="234" t="s">
        <v>22</v>
      </c>
      <c r="C30" s="221" t="s">
        <v>41</v>
      </c>
      <c r="D30" s="221" t="s">
        <v>42</v>
      </c>
      <c r="E30" s="235" t="s">
        <v>31</v>
      </c>
      <c r="F30" s="235" t="s">
        <v>32</v>
      </c>
      <c r="G30" s="222">
        <v>102934554932</v>
      </c>
      <c r="H30" s="222">
        <v>102934554932</v>
      </c>
      <c r="J30" s="233" t="s">
        <v>862</v>
      </c>
    </row>
    <row r="31" spans="1:10" x14ac:dyDescent="0.3">
      <c r="B31" s="224" t="s">
        <v>22</v>
      </c>
      <c r="C31" s="218" t="s">
        <v>43</v>
      </c>
      <c r="D31" s="218" t="s">
        <v>461</v>
      </c>
      <c r="E31" s="230" t="s">
        <v>24</v>
      </c>
      <c r="F31" s="230" t="s">
        <v>24</v>
      </c>
      <c r="G31" s="220">
        <v>0</v>
      </c>
      <c r="H31" s="220">
        <v>6605863938</v>
      </c>
    </row>
    <row r="32" spans="1:10" s="233" customFormat="1" x14ac:dyDescent="0.3">
      <c r="A32" s="233" t="s">
        <v>159</v>
      </c>
      <c r="B32" s="234" t="s">
        <v>22</v>
      </c>
      <c r="C32" s="221" t="s">
        <v>44</v>
      </c>
      <c r="D32" s="221" t="s">
        <v>45</v>
      </c>
      <c r="E32" s="235" t="s">
        <v>31</v>
      </c>
      <c r="F32" s="235" t="s">
        <v>32</v>
      </c>
      <c r="G32" s="222">
        <v>6605863938</v>
      </c>
      <c r="H32" s="222">
        <v>6605863938</v>
      </c>
      <c r="J32" s="233" t="s">
        <v>862</v>
      </c>
    </row>
    <row r="33" spans="1:10" x14ac:dyDescent="0.3">
      <c r="B33" s="224" t="s">
        <v>22</v>
      </c>
      <c r="C33" s="218" t="s">
        <v>46</v>
      </c>
      <c r="D33" s="218" t="s">
        <v>462</v>
      </c>
      <c r="E33" s="230" t="s">
        <v>24</v>
      </c>
      <c r="F33" s="230" t="s">
        <v>24</v>
      </c>
      <c r="G33" s="220">
        <v>0</v>
      </c>
      <c r="H33" s="220">
        <v>10300291277</v>
      </c>
    </row>
    <row r="34" spans="1:10" s="233" customFormat="1" x14ac:dyDescent="0.3">
      <c r="A34" s="233" t="s">
        <v>159</v>
      </c>
      <c r="B34" s="234" t="s">
        <v>22</v>
      </c>
      <c r="C34" s="221" t="s">
        <v>47</v>
      </c>
      <c r="D34" s="221" t="s">
        <v>48</v>
      </c>
      <c r="E34" s="235" t="s">
        <v>31</v>
      </c>
      <c r="F34" s="235" t="s">
        <v>32</v>
      </c>
      <c r="G34" s="222">
        <v>10300291277</v>
      </c>
      <c r="H34" s="222">
        <v>10300291277</v>
      </c>
      <c r="J34" s="233" t="s">
        <v>862</v>
      </c>
    </row>
    <row r="35" spans="1:10" x14ac:dyDescent="0.3">
      <c r="B35" s="224" t="s">
        <v>22</v>
      </c>
      <c r="C35" s="218" t="s">
        <v>49</v>
      </c>
      <c r="D35" s="218" t="s">
        <v>463</v>
      </c>
      <c r="E35" s="230" t="s">
        <v>24</v>
      </c>
      <c r="F35" s="230" t="s">
        <v>24</v>
      </c>
      <c r="G35" s="220">
        <v>0</v>
      </c>
      <c r="H35" s="220">
        <v>8393539333</v>
      </c>
    </row>
    <row r="36" spans="1:10" s="233" customFormat="1" x14ac:dyDescent="0.3">
      <c r="A36" s="233" t="s">
        <v>159</v>
      </c>
      <c r="B36" s="234" t="s">
        <v>22</v>
      </c>
      <c r="C36" s="221" t="s">
        <v>50</v>
      </c>
      <c r="D36" s="221" t="s">
        <v>51</v>
      </c>
      <c r="E36" s="235" t="s">
        <v>31</v>
      </c>
      <c r="F36" s="235" t="s">
        <v>32</v>
      </c>
      <c r="G36" s="222">
        <v>8393539333</v>
      </c>
      <c r="H36" s="222">
        <v>8393539333</v>
      </c>
      <c r="J36" s="233" t="s">
        <v>862</v>
      </c>
    </row>
    <row r="37" spans="1:10" x14ac:dyDescent="0.3">
      <c r="B37" s="224" t="s">
        <v>22</v>
      </c>
      <c r="C37" s="218" t="s">
        <v>52</v>
      </c>
      <c r="D37" s="218" t="s">
        <v>464</v>
      </c>
      <c r="E37" s="230" t="s">
        <v>24</v>
      </c>
      <c r="F37" s="230" t="s">
        <v>24</v>
      </c>
      <c r="G37" s="220">
        <v>0</v>
      </c>
      <c r="H37" s="220">
        <v>18143996390</v>
      </c>
    </row>
    <row r="38" spans="1:10" x14ac:dyDescent="0.3">
      <c r="B38" s="224" t="s">
        <v>22</v>
      </c>
      <c r="C38" s="218" t="s">
        <v>392</v>
      </c>
      <c r="D38" s="218" t="s">
        <v>465</v>
      </c>
      <c r="E38" s="230" t="s">
        <v>24</v>
      </c>
      <c r="F38" s="230" t="s">
        <v>24</v>
      </c>
      <c r="G38" s="220">
        <v>0</v>
      </c>
      <c r="H38" s="220">
        <v>790129618</v>
      </c>
    </row>
    <row r="39" spans="1:10" s="233" customFormat="1" x14ac:dyDescent="0.3">
      <c r="A39" s="233" t="s">
        <v>159</v>
      </c>
      <c r="B39" s="234" t="s">
        <v>22</v>
      </c>
      <c r="C39" s="221" t="s">
        <v>393</v>
      </c>
      <c r="D39" s="221" t="s">
        <v>364</v>
      </c>
      <c r="E39" s="235" t="s">
        <v>31</v>
      </c>
      <c r="F39" s="235" t="s">
        <v>32</v>
      </c>
      <c r="G39" s="222">
        <v>790129618</v>
      </c>
      <c r="H39" s="222">
        <v>790129618</v>
      </c>
      <c r="J39" s="233" t="s">
        <v>862</v>
      </c>
    </row>
    <row r="40" spans="1:10" x14ac:dyDescent="0.3">
      <c r="B40" s="224" t="s">
        <v>22</v>
      </c>
      <c r="C40" s="218" t="s">
        <v>53</v>
      </c>
      <c r="D40" s="218" t="s">
        <v>466</v>
      </c>
      <c r="E40" s="230" t="s">
        <v>24</v>
      </c>
      <c r="F40" s="230" t="s">
        <v>24</v>
      </c>
      <c r="G40" s="220">
        <v>0</v>
      </c>
      <c r="H40" s="220">
        <v>3653193022</v>
      </c>
    </row>
    <row r="41" spans="1:10" s="233" customFormat="1" x14ac:dyDescent="0.3">
      <c r="A41" s="233" t="s">
        <v>159</v>
      </c>
      <c r="B41" s="234" t="s">
        <v>22</v>
      </c>
      <c r="C41" s="221" t="s">
        <v>54</v>
      </c>
      <c r="D41" s="221" t="s">
        <v>55</v>
      </c>
      <c r="E41" s="235" t="s">
        <v>31</v>
      </c>
      <c r="F41" s="235" t="s">
        <v>32</v>
      </c>
      <c r="G41" s="222">
        <v>3653193022</v>
      </c>
      <c r="H41" s="222">
        <v>3653193022</v>
      </c>
      <c r="J41" s="233" t="s">
        <v>862</v>
      </c>
    </row>
    <row r="42" spans="1:10" x14ac:dyDescent="0.3">
      <c r="B42" s="224" t="s">
        <v>22</v>
      </c>
      <c r="C42" s="218" t="s">
        <v>394</v>
      </c>
      <c r="D42" s="218" t="s">
        <v>467</v>
      </c>
      <c r="E42" s="230" t="s">
        <v>24</v>
      </c>
      <c r="F42" s="230" t="s">
        <v>24</v>
      </c>
      <c r="G42" s="220">
        <v>0</v>
      </c>
      <c r="H42" s="220">
        <v>13700673750</v>
      </c>
    </row>
    <row r="43" spans="1:10" s="233" customFormat="1" x14ac:dyDescent="0.3">
      <c r="A43" s="233" t="s">
        <v>159</v>
      </c>
      <c r="B43" s="234" t="s">
        <v>22</v>
      </c>
      <c r="C43" s="221" t="s">
        <v>395</v>
      </c>
      <c r="D43" s="221" t="s">
        <v>338</v>
      </c>
      <c r="E43" s="235" t="s">
        <v>31</v>
      </c>
      <c r="F43" s="235" t="s">
        <v>32</v>
      </c>
      <c r="G43" s="222">
        <v>13700673750</v>
      </c>
      <c r="H43" s="222">
        <v>13700673750</v>
      </c>
      <c r="J43" s="233" t="s">
        <v>862</v>
      </c>
    </row>
    <row r="44" spans="1:10" x14ac:dyDescent="0.3">
      <c r="B44" s="224" t="s">
        <v>22</v>
      </c>
      <c r="C44" s="218" t="s">
        <v>56</v>
      </c>
      <c r="D44" s="218" t="s">
        <v>666</v>
      </c>
      <c r="E44" s="230" t="s">
        <v>24</v>
      </c>
      <c r="F44" s="230" t="s">
        <v>24</v>
      </c>
      <c r="G44" s="220">
        <v>0</v>
      </c>
      <c r="H44" s="220">
        <v>0</v>
      </c>
    </row>
    <row r="45" spans="1:10" s="233" customFormat="1" x14ac:dyDescent="0.3">
      <c r="A45" s="233" t="s">
        <v>159</v>
      </c>
      <c r="B45" s="234" t="s">
        <v>22</v>
      </c>
      <c r="C45" s="221" t="s">
        <v>57</v>
      </c>
      <c r="D45" s="221" t="s">
        <v>58</v>
      </c>
      <c r="E45" s="235" t="s">
        <v>31</v>
      </c>
      <c r="F45" s="235" t="s">
        <v>32</v>
      </c>
      <c r="G45" s="222">
        <v>0</v>
      </c>
      <c r="H45" s="222">
        <v>0</v>
      </c>
    </row>
    <row r="46" spans="1:10" x14ac:dyDescent="0.3">
      <c r="B46" s="224" t="s">
        <v>22</v>
      </c>
      <c r="C46" s="218" t="s">
        <v>59</v>
      </c>
      <c r="D46" s="218" t="s">
        <v>468</v>
      </c>
      <c r="E46" s="230" t="s">
        <v>24</v>
      </c>
      <c r="F46" s="230" t="s">
        <v>24</v>
      </c>
      <c r="G46" s="220">
        <v>0</v>
      </c>
      <c r="H46" s="220">
        <v>187054202</v>
      </c>
    </row>
    <row r="47" spans="1:10" x14ac:dyDescent="0.3">
      <c r="B47" s="224" t="s">
        <v>22</v>
      </c>
      <c r="C47" s="218" t="s">
        <v>60</v>
      </c>
      <c r="D47" s="218" t="s">
        <v>469</v>
      </c>
      <c r="E47" s="230" t="s">
        <v>24</v>
      </c>
      <c r="F47" s="230" t="s">
        <v>24</v>
      </c>
      <c r="G47" s="220">
        <v>0</v>
      </c>
      <c r="H47" s="220">
        <v>-2</v>
      </c>
    </row>
    <row r="48" spans="1:10" x14ac:dyDescent="0.3">
      <c r="B48" s="224" t="s">
        <v>22</v>
      </c>
      <c r="C48" s="218" t="s">
        <v>61</v>
      </c>
      <c r="D48" s="218" t="s">
        <v>470</v>
      </c>
      <c r="E48" s="230" t="s">
        <v>24</v>
      </c>
      <c r="F48" s="230" t="s">
        <v>24</v>
      </c>
      <c r="G48" s="220">
        <v>0</v>
      </c>
      <c r="H48" s="220">
        <v>-2</v>
      </c>
    </row>
    <row r="49" spans="1:9" x14ac:dyDescent="0.3">
      <c r="B49" s="224" t="s">
        <v>22</v>
      </c>
      <c r="C49" s="218" t="s">
        <v>62</v>
      </c>
      <c r="D49" s="218" t="s">
        <v>470</v>
      </c>
      <c r="E49" s="230" t="s">
        <v>24</v>
      </c>
      <c r="F49" s="230" t="s">
        <v>24</v>
      </c>
      <c r="G49" s="220">
        <v>0</v>
      </c>
      <c r="H49" s="220">
        <v>-2</v>
      </c>
    </row>
    <row r="50" spans="1:9" s="233" customFormat="1" x14ac:dyDescent="0.3">
      <c r="A50" s="233" t="s">
        <v>159</v>
      </c>
      <c r="B50" s="234" t="s">
        <v>22</v>
      </c>
      <c r="C50" s="221" t="s">
        <v>63</v>
      </c>
      <c r="D50" s="221" t="s">
        <v>64</v>
      </c>
      <c r="E50" s="235" t="s">
        <v>31</v>
      </c>
      <c r="F50" s="235" t="s">
        <v>32</v>
      </c>
      <c r="G50" s="222">
        <v>-2</v>
      </c>
      <c r="H50" s="222">
        <v>-2</v>
      </c>
    </row>
    <row r="51" spans="1:9" x14ac:dyDescent="0.3">
      <c r="B51" s="224" t="s">
        <v>22</v>
      </c>
      <c r="C51" s="218" t="s">
        <v>396</v>
      </c>
      <c r="D51" s="218" t="s">
        <v>471</v>
      </c>
      <c r="E51" s="230" t="s">
        <v>24</v>
      </c>
      <c r="F51" s="230" t="s">
        <v>24</v>
      </c>
      <c r="G51" s="220">
        <v>0</v>
      </c>
      <c r="H51" s="220">
        <v>187054204</v>
      </c>
    </row>
    <row r="52" spans="1:9" x14ac:dyDescent="0.3">
      <c r="B52" s="224" t="s">
        <v>22</v>
      </c>
      <c r="C52" s="218" t="s">
        <v>397</v>
      </c>
      <c r="D52" s="218" t="s">
        <v>472</v>
      </c>
      <c r="E52" s="230" t="s">
        <v>24</v>
      </c>
      <c r="F52" s="230" t="s">
        <v>24</v>
      </c>
      <c r="G52" s="220">
        <v>0</v>
      </c>
      <c r="H52" s="220">
        <v>187054204</v>
      </c>
    </row>
    <row r="53" spans="1:9" x14ac:dyDescent="0.3">
      <c r="B53" s="224" t="s">
        <v>22</v>
      </c>
      <c r="C53" s="218">
        <v>13080217002</v>
      </c>
      <c r="D53" s="218" t="s">
        <v>473</v>
      </c>
      <c r="E53" s="230" t="s">
        <v>24</v>
      </c>
      <c r="F53" s="230" t="s">
        <v>24</v>
      </c>
      <c r="G53" s="220">
        <v>0</v>
      </c>
      <c r="H53" s="220">
        <v>37793259</v>
      </c>
    </row>
    <row r="54" spans="1:9" s="233" customFormat="1" x14ac:dyDescent="0.3">
      <c r="A54" s="233" t="s">
        <v>159</v>
      </c>
      <c r="B54" s="234" t="s">
        <v>22</v>
      </c>
      <c r="C54" s="221" t="s">
        <v>399</v>
      </c>
      <c r="D54" s="221" t="s">
        <v>365</v>
      </c>
      <c r="E54" s="235" t="s">
        <v>31</v>
      </c>
      <c r="F54" s="235" t="s">
        <v>32</v>
      </c>
      <c r="G54" s="222">
        <v>37793259</v>
      </c>
      <c r="H54" s="222">
        <v>37793259</v>
      </c>
    </row>
    <row r="55" spans="1:9" x14ac:dyDescent="0.3">
      <c r="B55" s="224" t="s">
        <v>22</v>
      </c>
      <c r="C55" s="218">
        <v>13080217005</v>
      </c>
      <c r="D55" s="218" t="s">
        <v>474</v>
      </c>
      <c r="E55" s="230" t="s">
        <v>24</v>
      </c>
      <c r="F55" s="230" t="s">
        <v>24</v>
      </c>
      <c r="G55" s="220">
        <v>0</v>
      </c>
      <c r="H55" s="220">
        <v>226486264</v>
      </c>
    </row>
    <row r="56" spans="1:9" s="233" customFormat="1" x14ac:dyDescent="0.3">
      <c r="A56" s="233" t="s">
        <v>159</v>
      </c>
      <c r="B56" s="234" t="s">
        <v>22</v>
      </c>
      <c r="C56" s="221">
        <v>13080217005001</v>
      </c>
      <c r="D56" s="221" t="s">
        <v>67</v>
      </c>
      <c r="E56" s="235" t="s">
        <v>31</v>
      </c>
      <c r="F56" s="235" t="s">
        <v>32</v>
      </c>
      <c r="G56" s="222">
        <v>226486264</v>
      </c>
      <c r="H56" s="222">
        <v>226486264</v>
      </c>
      <c r="I56" s="237"/>
    </row>
    <row r="57" spans="1:9" x14ac:dyDescent="0.3">
      <c r="B57" s="224" t="s">
        <v>22</v>
      </c>
      <c r="C57" s="218" t="s">
        <v>68</v>
      </c>
      <c r="D57" s="218" t="s">
        <v>475</v>
      </c>
      <c r="E57" s="230" t="s">
        <v>24</v>
      </c>
      <c r="F57" s="230" t="s">
        <v>24</v>
      </c>
      <c r="G57" s="220">
        <v>0</v>
      </c>
      <c r="H57" s="220">
        <v>0</v>
      </c>
    </row>
    <row r="58" spans="1:9" x14ac:dyDescent="0.3">
      <c r="B58" s="224" t="s">
        <v>22</v>
      </c>
      <c r="C58" s="218" t="s">
        <v>69</v>
      </c>
      <c r="D58" s="218" t="s">
        <v>70</v>
      </c>
      <c r="E58" s="230" t="s">
        <v>31</v>
      </c>
      <c r="F58" s="230" t="s">
        <v>32</v>
      </c>
      <c r="G58" s="220">
        <v>0</v>
      </c>
      <c r="H58" s="220">
        <v>0</v>
      </c>
    </row>
    <row r="59" spans="1:9" x14ac:dyDescent="0.3">
      <c r="B59" s="224" t="s">
        <v>22</v>
      </c>
      <c r="C59" s="218" t="s">
        <v>400</v>
      </c>
      <c r="D59" s="218" t="s">
        <v>476</v>
      </c>
      <c r="E59" s="230" t="s">
        <v>24</v>
      </c>
      <c r="F59" s="230" t="s">
        <v>24</v>
      </c>
      <c r="G59" s="220">
        <v>0</v>
      </c>
      <c r="H59" s="220">
        <v>153466390</v>
      </c>
    </row>
    <row r="60" spans="1:9" s="233" customFormat="1" x14ac:dyDescent="0.3">
      <c r="A60" s="233" t="s">
        <v>159</v>
      </c>
      <c r="B60" s="234" t="s">
        <v>22</v>
      </c>
      <c r="C60" s="221" t="s">
        <v>401</v>
      </c>
      <c r="D60" s="221" t="s">
        <v>339</v>
      </c>
      <c r="E60" s="235" t="s">
        <v>31</v>
      </c>
      <c r="F60" s="235" t="s">
        <v>32</v>
      </c>
      <c r="G60" s="222">
        <v>153466390</v>
      </c>
      <c r="H60" s="222">
        <v>153466390</v>
      </c>
    </row>
    <row r="61" spans="1:9" x14ac:dyDescent="0.3">
      <c r="B61" s="224" t="s">
        <v>22</v>
      </c>
      <c r="C61" s="218">
        <v>13080217902</v>
      </c>
      <c r="D61" s="218" t="s">
        <v>477</v>
      </c>
      <c r="E61" s="230" t="s">
        <v>24</v>
      </c>
      <c r="F61" s="230" t="s">
        <v>24</v>
      </c>
      <c r="G61" s="220">
        <v>0</v>
      </c>
      <c r="H61" s="220">
        <v>-36017436</v>
      </c>
    </row>
    <row r="62" spans="1:9" s="233" customFormat="1" x14ac:dyDescent="0.3">
      <c r="A62" s="233" t="s">
        <v>159</v>
      </c>
      <c r="B62" s="234" t="s">
        <v>22</v>
      </c>
      <c r="C62" s="221" t="s">
        <v>403</v>
      </c>
      <c r="D62" s="221" t="s">
        <v>366</v>
      </c>
      <c r="E62" s="235" t="s">
        <v>31</v>
      </c>
      <c r="F62" s="235" t="s">
        <v>32</v>
      </c>
      <c r="G62" s="222">
        <v>-36017436</v>
      </c>
      <c r="H62" s="222">
        <v>-36017436</v>
      </c>
    </row>
    <row r="63" spans="1:9" x14ac:dyDescent="0.3">
      <c r="B63" s="224" t="s">
        <v>22</v>
      </c>
      <c r="C63" s="218" t="s">
        <v>71</v>
      </c>
      <c r="D63" s="218" t="s">
        <v>478</v>
      </c>
      <c r="E63" s="230" t="s">
        <v>24</v>
      </c>
      <c r="F63" s="230" t="s">
        <v>24</v>
      </c>
      <c r="G63" s="220">
        <v>0</v>
      </c>
      <c r="H63" s="220">
        <v>-188545097</v>
      </c>
    </row>
    <row r="64" spans="1:9" s="233" customFormat="1" x14ac:dyDescent="0.3">
      <c r="A64" s="233" t="s">
        <v>159</v>
      </c>
      <c r="B64" s="234" t="s">
        <v>22</v>
      </c>
      <c r="C64" s="221" t="s">
        <v>72</v>
      </c>
      <c r="D64" s="221" t="s">
        <v>73</v>
      </c>
      <c r="E64" s="235" t="s">
        <v>31</v>
      </c>
      <c r="F64" s="235" t="s">
        <v>32</v>
      </c>
      <c r="G64" s="222">
        <v>-188545097</v>
      </c>
      <c r="H64" s="222">
        <v>-188545097</v>
      </c>
    </row>
    <row r="65" spans="1:8" x14ac:dyDescent="0.3">
      <c r="B65" s="224" t="s">
        <v>22</v>
      </c>
      <c r="C65" s="218" t="s">
        <v>74</v>
      </c>
      <c r="D65" s="218" t="s">
        <v>479</v>
      </c>
      <c r="E65" s="230" t="s">
        <v>24</v>
      </c>
      <c r="F65" s="230" t="s">
        <v>24</v>
      </c>
      <c r="G65" s="220">
        <v>0</v>
      </c>
      <c r="H65" s="220">
        <v>0</v>
      </c>
    </row>
    <row r="66" spans="1:8" x14ac:dyDescent="0.3">
      <c r="B66" s="224" t="s">
        <v>22</v>
      </c>
      <c r="C66" s="218" t="s">
        <v>75</v>
      </c>
      <c r="D66" s="218" t="s">
        <v>76</v>
      </c>
      <c r="E66" s="230" t="s">
        <v>31</v>
      </c>
      <c r="F66" s="230" t="s">
        <v>32</v>
      </c>
      <c r="G66" s="220">
        <v>0</v>
      </c>
      <c r="H66" s="220">
        <v>0</v>
      </c>
    </row>
    <row r="67" spans="1:8" x14ac:dyDescent="0.3">
      <c r="B67" s="224" t="s">
        <v>22</v>
      </c>
      <c r="C67" s="218" t="s">
        <v>776</v>
      </c>
      <c r="D67" s="218" t="s">
        <v>480</v>
      </c>
      <c r="E67" s="230" t="s">
        <v>24</v>
      </c>
      <c r="F67" s="230" t="s">
        <v>24</v>
      </c>
      <c r="G67" s="220">
        <v>0</v>
      </c>
      <c r="H67" s="220">
        <v>-6129176</v>
      </c>
    </row>
    <row r="68" spans="1:8" s="233" customFormat="1" x14ac:dyDescent="0.3">
      <c r="A68" s="233" t="s">
        <v>159</v>
      </c>
      <c r="B68" s="234" t="s">
        <v>22</v>
      </c>
      <c r="C68" s="221" t="s">
        <v>404</v>
      </c>
      <c r="D68" s="221" t="s">
        <v>340</v>
      </c>
      <c r="E68" s="235" t="s">
        <v>31</v>
      </c>
      <c r="F68" s="235" t="s">
        <v>32</v>
      </c>
      <c r="G68" s="222">
        <v>-6129176</v>
      </c>
      <c r="H68" s="222">
        <v>-6129176</v>
      </c>
    </row>
    <row r="69" spans="1:8" x14ac:dyDescent="0.3">
      <c r="B69" s="224" t="s">
        <v>22</v>
      </c>
      <c r="C69" s="218" t="s">
        <v>481</v>
      </c>
      <c r="D69" s="218" t="s">
        <v>482</v>
      </c>
      <c r="E69" s="230" t="s">
        <v>24</v>
      </c>
      <c r="F69" s="230" t="s">
        <v>24</v>
      </c>
      <c r="G69" s="220">
        <v>0</v>
      </c>
      <c r="H69" s="220">
        <v>0</v>
      </c>
    </row>
    <row r="70" spans="1:8" x14ac:dyDescent="0.3">
      <c r="B70" s="224" t="s">
        <v>22</v>
      </c>
      <c r="C70" s="218" t="s">
        <v>483</v>
      </c>
      <c r="D70" s="218" t="s">
        <v>484</v>
      </c>
      <c r="E70" s="230" t="s">
        <v>24</v>
      </c>
      <c r="F70" s="230" t="s">
        <v>24</v>
      </c>
      <c r="G70" s="220">
        <v>0</v>
      </c>
      <c r="H70" s="220">
        <v>0</v>
      </c>
    </row>
    <row r="71" spans="1:8" x14ac:dyDescent="0.3">
      <c r="B71" s="224" t="s">
        <v>22</v>
      </c>
      <c r="C71" s="218" t="s">
        <v>485</v>
      </c>
      <c r="D71" s="218" t="s">
        <v>367</v>
      </c>
      <c r="E71" s="230" t="s">
        <v>31</v>
      </c>
      <c r="F71" s="230" t="s">
        <v>32</v>
      </c>
      <c r="G71" s="220">
        <v>0</v>
      </c>
      <c r="H71" s="220">
        <v>0</v>
      </c>
    </row>
    <row r="72" spans="1:8" x14ac:dyDescent="0.3">
      <c r="B72" s="224" t="s">
        <v>22</v>
      </c>
      <c r="C72" s="218" t="s">
        <v>486</v>
      </c>
      <c r="D72" s="218" t="s">
        <v>487</v>
      </c>
      <c r="E72" s="230" t="s">
        <v>24</v>
      </c>
      <c r="F72" s="230" t="s">
        <v>24</v>
      </c>
      <c r="G72" s="220">
        <v>0</v>
      </c>
      <c r="H72" s="220">
        <v>0</v>
      </c>
    </row>
    <row r="73" spans="1:8" x14ac:dyDescent="0.3">
      <c r="B73" s="224" t="s">
        <v>22</v>
      </c>
      <c r="C73" s="218" t="s">
        <v>488</v>
      </c>
      <c r="D73" s="218" t="s">
        <v>489</v>
      </c>
      <c r="E73" s="230" t="s">
        <v>31</v>
      </c>
      <c r="F73" s="230" t="s">
        <v>32</v>
      </c>
      <c r="G73" s="220">
        <v>0</v>
      </c>
      <c r="H73" s="220">
        <v>0</v>
      </c>
    </row>
    <row r="74" spans="1:8" x14ac:dyDescent="0.3">
      <c r="B74" s="224" t="s">
        <v>22</v>
      </c>
      <c r="C74" s="218" t="s">
        <v>341</v>
      </c>
      <c r="D74" s="218" t="s">
        <v>667</v>
      </c>
      <c r="E74" s="230" t="s">
        <v>24</v>
      </c>
      <c r="F74" s="230" t="s">
        <v>24</v>
      </c>
      <c r="G74" s="220">
        <v>0</v>
      </c>
      <c r="H74" s="220">
        <v>0</v>
      </c>
    </row>
    <row r="75" spans="1:8" x14ac:dyDescent="0.3">
      <c r="B75" s="224" t="s">
        <v>22</v>
      </c>
      <c r="C75" s="218" t="s">
        <v>668</v>
      </c>
      <c r="D75" s="218" t="s">
        <v>342</v>
      </c>
      <c r="E75" s="230" t="s">
        <v>31</v>
      </c>
      <c r="F75" s="230" t="s">
        <v>32</v>
      </c>
      <c r="G75" s="220">
        <v>0</v>
      </c>
      <c r="H75" s="220">
        <v>0</v>
      </c>
    </row>
    <row r="76" spans="1:8" x14ac:dyDescent="0.3">
      <c r="B76" s="224" t="s">
        <v>77</v>
      </c>
      <c r="C76" s="218" t="s">
        <v>78</v>
      </c>
      <c r="D76" s="218" t="s">
        <v>490</v>
      </c>
      <c r="E76" s="230" t="s">
        <v>24</v>
      </c>
      <c r="F76" s="230" t="s">
        <v>24</v>
      </c>
      <c r="G76" s="220">
        <v>0</v>
      </c>
      <c r="H76" s="220">
        <v>246891631</v>
      </c>
    </row>
    <row r="77" spans="1:8" x14ac:dyDescent="0.3">
      <c r="B77" s="224" t="s">
        <v>77</v>
      </c>
      <c r="C77" s="218" t="s">
        <v>79</v>
      </c>
      <c r="D77" s="218" t="s">
        <v>491</v>
      </c>
      <c r="E77" s="230" t="s">
        <v>24</v>
      </c>
      <c r="F77" s="230" t="s">
        <v>24</v>
      </c>
      <c r="G77" s="220">
        <v>0</v>
      </c>
      <c r="H77" s="220">
        <v>2</v>
      </c>
    </row>
    <row r="78" spans="1:8" x14ac:dyDescent="0.3">
      <c r="B78" s="224" t="s">
        <v>77</v>
      </c>
      <c r="C78" s="218" t="s">
        <v>80</v>
      </c>
      <c r="D78" s="218" t="s">
        <v>492</v>
      </c>
      <c r="E78" s="230" t="s">
        <v>24</v>
      </c>
      <c r="F78" s="230" t="s">
        <v>24</v>
      </c>
      <c r="G78" s="220">
        <v>0</v>
      </c>
      <c r="H78" s="220">
        <v>2</v>
      </c>
    </row>
    <row r="79" spans="1:8" x14ac:dyDescent="0.3">
      <c r="B79" s="224" t="s">
        <v>77</v>
      </c>
      <c r="C79" s="218" t="s">
        <v>81</v>
      </c>
      <c r="D79" s="218" t="s">
        <v>493</v>
      </c>
      <c r="E79" s="230" t="s">
        <v>24</v>
      </c>
      <c r="F79" s="230" t="s">
        <v>24</v>
      </c>
      <c r="G79" s="220">
        <v>0</v>
      </c>
      <c r="H79" s="220">
        <v>2</v>
      </c>
    </row>
    <row r="80" spans="1:8" x14ac:dyDescent="0.3">
      <c r="B80" s="224" t="s">
        <v>77</v>
      </c>
      <c r="C80" s="218" t="s">
        <v>82</v>
      </c>
      <c r="D80" s="218" t="s">
        <v>494</v>
      </c>
      <c r="E80" s="230" t="s">
        <v>24</v>
      </c>
      <c r="F80" s="230" t="s">
        <v>24</v>
      </c>
      <c r="G80" s="220">
        <v>0</v>
      </c>
      <c r="H80" s="220">
        <v>2</v>
      </c>
    </row>
    <row r="81" spans="1:8" s="233" customFormat="1" x14ac:dyDescent="0.3">
      <c r="B81" s="234" t="s">
        <v>77</v>
      </c>
      <c r="C81" s="221" t="s">
        <v>83</v>
      </c>
      <c r="D81" s="221" t="s">
        <v>84</v>
      </c>
      <c r="E81" s="235" t="s">
        <v>31</v>
      </c>
      <c r="F81" s="235" t="s">
        <v>85</v>
      </c>
      <c r="G81" s="222">
        <v>2</v>
      </c>
      <c r="H81" s="222">
        <v>2</v>
      </c>
    </row>
    <row r="82" spans="1:8" x14ac:dyDescent="0.3">
      <c r="B82" s="224" t="s">
        <v>77</v>
      </c>
      <c r="C82" s="218" t="s">
        <v>405</v>
      </c>
      <c r="D82" s="218" t="s">
        <v>495</v>
      </c>
      <c r="E82" s="230" t="s">
        <v>24</v>
      </c>
      <c r="F82" s="230" t="s">
        <v>24</v>
      </c>
      <c r="G82" s="220">
        <v>0</v>
      </c>
      <c r="H82" s="220">
        <v>-2930639</v>
      </c>
    </row>
    <row r="83" spans="1:8" x14ac:dyDescent="0.3">
      <c r="B83" s="224" t="s">
        <v>77</v>
      </c>
      <c r="C83" s="218" t="s">
        <v>406</v>
      </c>
      <c r="D83" s="218" t="s">
        <v>496</v>
      </c>
      <c r="E83" s="230" t="s">
        <v>24</v>
      </c>
      <c r="F83" s="230" t="s">
        <v>24</v>
      </c>
      <c r="G83" s="220">
        <v>0</v>
      </c>
      <c r="H83" s="220">
        <v>11219180</v>
      </c>
    </row>
    <row r="84" spans="1:8" s="238" customFormat="1" x14ac:dyDescent="0.3">
      <c r="B84" s="224" t="s">
        <v>77</v>
      </c>
      <c r="C84" s="218" t="s">
        <v>407</v>
      </c>
      <c r="D84" s="218" t="s">
        <v>497</v>
      </c>
      <c r="E84" s="230" t="s">
        <v>24</v>
      </c>
      <c r="F84" s="230" t="s">
        <v>24</v>
      </c>
      <c r="G84" s="220">
        <v>0</v>
      </c>
      <c r="H84" s="220">
        <v>11219180</v>
      </c>
    </row>
    <row r="85" spans="1:8" x14ac:dyDescent="0.3">
      <c r="B85" s="224" t="s">
        <v>77</v>
      </c>
      <c r="C85" s="218" t="s">
        <v>669</v>
      </c>
      <c r="D85" s="218" t="s">
        <v>670</v>
      </c>
      <c r="E85" s="230" t="s">
        <v>24</v>
      </c>
      <c r="F85" s="230" t="s">
        <v>24</v>
      </c>
      <c r="G85" s="220">
        <v>0</v>
      </c>
      <c r="H85" s="220">
        <v>0</v>
      </c>
    </row>
    <row r="86" spans="1:8" x14ac:dyDescent="0.3">
      <c r="B86" s="224" t="s">
        <v>77</v>
      </c>
      <c r="C86" s="218" t="s">
        <v>671</v>
      </c>
      <c r="D86" s="218" t="s">
        <v>672</v>
      </c>
      <c r="E86" s="230" t="s">
        <v>31</v>
      </c>
      <c r="F86" s="230" t="s">
        <v>85</v>
      </c>
      <c r="G86" s="220">
        <v>0</v>
      </c>
      <c r="H86" s="220">
        <v>0</v>
      </c>
    </row>
    <row r="87" spans="1:8" x14ac:dyDescent="0.3">
      <c r="B87" s="224" t="s">
        <v>77</v>
      </c>
      <c r="C87" s="218">
        <v>23010114004</v>
      </c>
      <c r="D87" s="218" t="s">
        <v>498</v>
      </c>
      <c r="E87" s="230" t="s">
        <v>24</v>
      </c>
      <c r="F87" s="230" t="s">
        <v>24</v>
      </c>
      <c r="G87" s="220">
        <v>0</v>
      </c>
      <c r="H87" s="220">
        <v>11219180</v>
      </c>
    </row>
    <row r="88" spans="1:8" s="233" customFormat="1" x14ac:dyDescent="0.3">
      <c r="A88" s="233" t="s">
        <v>160</v>
      </c>
      <c r="B88" s="234" t="s">
        <v>77</v>
      </c>
      <c r="C88" s="221" t="s">
        <v>409</v>
      </c>
      <c r="D88" s="221" t="s">
        <v>368</v>
      </c>
      <c r="E88" s="235" t="s">
        <v>31</v>
      </c>
      <c r="F88" s="235" t="s">
        <v>85</v>
      </c>
      <c r="G88" s="222">
        <v>11219180</v>
      </c>
      <c r="H88" s="222">
        <v>11219180</v>
      </c>
    </row>
    <row r="89" spans="1:8" x14ac:dyDescent="0.3">
      <c r="B89" s="224" t="s">
        <v>77</v>
      </c>
      <c r="C89" s="218" t="s">
        <v>410</v>
      </c>
      <c r="D89" s="218" t="s">
        <v>499</v>
      </c>
      <c r="E89" s="230" t="s">
        <v>24</v>
      </c>
      <c r="F89" s="230" t="s">
        <v>24</v>
      </c>
      <c r="G89" s="220">
        <v>0</v>
      </c>
      <c r="H89" s="220">
        <v>0</v>
      </c>
    </row>
    <row r="90" spans="1:8" x14ac:dyDescent="0.3">
      <c r="B90" s="224" t="s">
        <v>77</v>
      </c>
      <c r="C90" s="218" t="s">
        <v>411</v>
      </c>
      <c r="D90" s="218" t="s">
        <v>369</v>
      </c>
      <c r="E90" s="230" t="s">
        <v>31</v>
      </c>
      <c r="F90" s="230" t="s">
        <v>85</v>
      </c>
      <c r="G90" s="220">
        <v>0</v>
      </c>
      <c r="H90" s="220">
        <v>0</v>
      </c>
    </row>
    <row r="91" spans="1:8" x14ac:dyDescent="0.3">
      <c r="B91" s="224" t="s">
        <v>77</v>
      </c>
      <c r="C91" s="218" t="s">
        <v>412</v>
      </c>
      <c r="D91" s="218" t="s">
        <v>500</v>
      </c>
      <c r="E91" s="230" t="s">
        <v>24</v>
      </c>
      <c r="F91" s="230" t="s">
        <v>24</v>
      </c>
      <c r="G91" s="220">
        <v>0</v>
      </c>
      <c r="H91" s="220">
        <v>-14149819</v>
      </c>
    </row>
    <row r="92" spans="1:8" x14ac:dyDescent="0.3">
      <c r="B92" s="224" t="s">
        <v>77</v>
      </c>
      <c r="C92" s="218" t="s">
        <v>413</v>
      </c>
      <c r="D92" s="218" t="s">
        <v>501</v>
      </c>
      <c r="E92" s="230" t="s">
        <v>24</v>
      </c>
      <c r="F92" s="230" t="s">
        <v>24</v>
      </c>
      <c r="G92" s="220">
        <v>0</v>
      </c>
      <c r="H92" s="220">
        <v>-14149819</v>
      </c>
    </row>
    <row r="93" spans="1:8" x14ac:dyDescent="0.3">
      <c r="B93" s="224" t="s">
        <v>77</v>
      </c>
      <c r="C93" s="218" t="s">
        <v>673</v>
      </c>
      <c r="D93" s="218" t="s">
        <v>674</v>
      </c>
      <c r="E93" s="230" t="s">
        <v>24</v>
      </c>
      <c r="F93" s="230" t="s">
        <v>24</v>
      </c>
      <c r="G93" s="220">
        <v>0</v>
      </c>
      <c r="H93" s="220">
        <v>-17029247</v>
      </c>
    </row>
    <row r="94" spans="1:8" s="233" customFormat="1" x14ac:dyDescent="0.3">
      <c r="B94" s="234" t="s">
        <v>77</v>
      </c>
      <c r="C94" s="221" t="s">
        <v>675</v>
      </c>
      <c r="D94" s="221" t="s">
        <v>676</v>
      </c>
      <c r="E94" s="235" t="s">
        <v>31</v>
      </c>
      <c r="F94" s="235" t="s">
        <v>85</v>
      </c>
      <c r="G94" s="222">
        <v>-17029247</v>
      </c>
      <c r="H94" s="222">
        <v>-17029247</v>
      </c>
    </row>
    <row r="95" spans="1:8" x14ac:dyDescent="0.3">
      <c r="B95" s="224" t="s">
        <v>77</v>
      </c>
      <c r="C95" s="218" t="s">
        <v>677</v>
      </c>
      <c r="D95" s="218" t="s">
        <v>678</v>
      </c>
      <c r="E95" s="230" t="s">
        <v>24</v>
      </c>
      <c r="F95" s="230" t="s">
        <v>24</v>
      </c>
      <c r="G95" s="220">
        <v>0</v>
      </c>
      <c r="H95" s="220">
        <v>0</v>
      </c>
    </row>
    <row r="96" spans="1:8" x14ac:dyDescent="0.3">
      <c r="B96" s="224" t="s">
        <v>77</v>
      </c>
      <c r="C96" s="218" t="s">
        <v>679</v>
      </c>
      <c r="D96" s="218" t="s">
        <v>680</v>
      </c>
      <c r="E96" s="230" t="s">
        <v>31</v>
      </c>
      <c r="F96" s="230" t="s">
        <v>85</v>
      </c>
      <c r="G96" s="220">
        <v>0</v>
      </c>
      <c r="H96" s="220">
        <v>0</v>
      </c>
    </row>
    <row r="97" spans="1:10" x14ac:dyDescent="0.3">
      <c r="B97" s="224" t="s">
        <v>77</v>
      </c>
      <c r="C97" s="218" t="s">
        <v>414</v>
      </c>
      <c r="D97" s="218" t="s">
        <v>502</v>
      </c>
      <c r="E97" s="230" t="s">
        <v>24</v>
      </c>
      <c r="F97" s="230" t="s">
        <v>24</v>
      </c>
      <c r="G97" s="220">
        <v>0</v>
      </c>
      <c r="H97" s="220">
        <v>2879427</v>
      </c>
    </row>
    <row r="98" spans="1:10" s="233" customFormat="1" x14ac:dyDescent="0.3">
      <c r="A98" s="233" t="s">
        <v>160</v>
      </c>
      <c r="B98" s="234" t="s">
        <v>77</v>
      </c>
      <c r="C98" s="221" t="s">
        <v>415</v>
      </c>
      <c r="D98" s="221" t="s">
        <v>370</v>
      </c>
      <c r="E98" s="235" t="s">
        <v>31</v>
      </c>
      <c r="F98" s="235" t="s">
        <v>85</v>
      </c>
      <c r="G98" s="222">
        <v>2879427</v>
      </c>
      <c r="H98" s="222">
        <v>2879427</v>
      </c>
    </row>
    <row r="99" spans="1:10" x14ac:dyDescent="0.3">
      <c r="B99" s="224" t="s">
        <v>77</v>
      </c>
      <c r="C99" s="218" t="s">
        <v>503</v>
      </c>
      <c r="D99" s="218" t="s">
        <v>504</v>
      </c>
      <c r="E99" s="230" t="s">
        <v>24</v>
      </c>
      <c r="F99" s="230" t="s">
        <v>24</v>
      </c>
      <c r="G99" s="220">
        <v>0</v>
      </c>
      <c r="H99" s="220">
        <v>2</v>
      </c>
    </row>
    <row r="100" spans="1:10" s="233" customFormat="1" x14ac:dyDescent="0.3">
      <c r="A100" s="233" t="s">
        <v>160</v>
      </c>
      <c r="B100" s="234" t="s">
        <v>77</v>
      </c>
      <c r="C100" s="221" t="s">
        <v>505</v>
      </c>
      <c r="D100" s="221" t="s">
        <v>371</v>
      </c>
      <c r="E100" s="235" t="s">
        <v>31</v>
      </c>
      <c r="F100" s="235" t="s">
        <v>85</v>
      </c>
      <c r="G100" s="222">
        <v>2</v>
      </c>
      <c r="H100" s="222">
        <v>2</v>
      </c>
    </row>
    <row r="101" spans="1:10" x14ac:dyDescent="0.3">
      <c r="B101" s="224" t="s">
        <v>77</v>
      </c>
      <c r="C101" s="218">
        <v>23080126903</v>
      </c>
      <c r="D101" s="218" t="s">
        <v>506</v>
      </c>
      <c r="E101" s="230" t="s">
        <v>24</v>
      </c>
      <c r="F101" s="230" t="s">
        <v>24</v>
      </c>
      <c r="G101" s="220">
        <v>0</v>
      </c>
      <c r="H101" s="220">
        <v>-1</v>
      </c>
    </row>
    <row r="102" spans="1:10" s="233" customFormat="1" x14ac:dyDescent="0.3">
      <c r="A102" s="233" t="s">
        <v>160</v>
      </c>
      <c r="B102" s="234" t="s">
        <v>77</v>
      </c>
      <c r="C102" s="221" t="s">
        <v>417</v>
      </c>
      <c r="D102" s="221" t="s">
        <v>343</v>
      </c>
      <c r="E102" s="235" t="s">
        <v>31</v>
      </c>
      <c r="F102" s="235" t="s">
        <v>85</v>
      </c>
      <c r="G102" s="222">
        <v>-1</v>
      </c>
      <c r="H102" s="222">
        <v>-1</v>
      </c>
      <c r="J102" s="233" t="s">
        <v>862</v>
      </c>
    </row>
    <row r="103" spans="1:10" x14ac:dyDescent="0.3">
      <c r="B103" s="224" t="s">
        <v>77</v>
      </c>
      <c r="C103" s="218" t="s">
        <v>418</v>
      </c>
      <c r="D103" s="218" t="s">
        <v>507</v>
      </c>
      <c r="E103" s="230" t="s">
        <v>24</v>
      </c>
      <c r="F103" s="230" t="s">
        <v>24</v>
      </c>
      <c r="G103" s="220">
        <v>0</v>
      </c>
      <c r="H103" s="220">
        <v>0</v>
      </c>
    </row>
    <row r="104" spans="1:10" x14ac:dyDescent="0.3">
      <c r="B104" s="224" t="s">
        <v>77</v>
      </c>
      <c r="C104" s="218" t="s">
        <v>419</v>
      </c>
      <c r="D104" s="218" t="s">
        <v>372</v>
      </c>
      <c r="E104" s="230" t="s">
        <v>31</v>
      </c>
      <c r="F104" s="230" t="s">
        <v>85</v>
      </c>
      <c r="G104" s="220">
        <v>0</v>
      </c>
      <c r="H104" s="220">
        <v>0</v>
      </c>
    </row>
    <row r="105" spans="1:10" x14ac:dyDescent="0.3">
      <c r="B105" s="224" t="s">
        <v>77</v>
      </c>
      <c r="C105" s="218" t="s">
        <v>420</v>
      </c>
      <c r="D105" s="218" t="s">
        <v>508</v>
      </c>
      <c r="E105" s="230" t="s">
        <v>24</v>
      </c>
      <c r="F105" s="230" t="s">
        <v>24</v>
      </c>
      <c r="G105" s="220">
        <v>0</v>
      </c>
      <c r="H105" s="220">
        <v>0</v>
      </c>
    </row>
    <row r="106" spans="1:10" x14ac:dyDescent="0.3">
      <c r="B106" s="224" t="s">
        <v>77</v>
      </c>
      <c r="C106" s="218" t="s">
        <v>421</v>
      </c>
      <c r="D106" s="218" t="s">
        <v>373</v>
      </c>
      <c r="E106" s="230" t="s">
        <v>31</v>
      </c>
      <c r="F106" s="230" t="s">
        <v>85</v>
      </c>
      <c r="G106" s="220">
        <v>0</v>
      </c>
      <c r="H106" s="220">
        <v>0</v>
      </c>
    </row>
    <row r="107" spans="1:10" x14ac:dyDescent="0.3">
      <c r="B107" s="224" t="s">
        <v>77</v>
      </c>
      <c r="C107" s="218" t="s">
        <v>86</v>
      </c>
      <c r="D107" s="218" t="s">
        <v>509</v>
      </c>
      <c r="E107" s="230" t="s">
        <v>24</v>
      </c>
      <c r="F107" s="230" t="s">
        <v>24</v>
      </c>
      <c r="G107" s="220">
        <v>0</v>
      </c>
      <c r="H107" s="220">
        <v>249822268</v>
      </c>
    </row>
    <row r="108" spans="1:10" x14ac:dyDescent="0.3">
      <c r="B108" s="224" t="s">
        <v>77</v>
      </c>
      <c r="C108" s="218" t="s">
        <v>87</v>
      </c>
      <c r="D108" s="218" t="s">
        <v>510</v>
      </c>
      <c r="E108" s="230" t="s">
        <v>24</v>
      </c>
      <c r="F108" s="230" t="s">
        <v>24</v>
      </c>
      <c r="G108" s="220">
        <v>0</v>
      </c>
      <c r="H108" s="220">
        <v>249822268</v>
      </c>
      <c r="J108" s="227"/>
    </row>
    <row r="109" spans="1:10" x14ac:dyDescent="0.3">
      <c r="B109" s="224" t="s">
        <v>77</v>
      </c>
      <c r="C109" s="218" t="s">
        <v>88</v>
      </c>
      <c r="D109" s="218" t="s">
        <v>510</v>
      </c>
      <c r="E109" s="230" t="s">
        <v>24</v>
      </c>
      <c r="F109" s="230" t="s">
        <v>24</v>
      </c>
      <c r="G109" s="220">
        <v>0</v>
      </c>
      <c r="H109" s="220">
        <v>249822268</v>
      </c>
    </row>
    <row r="110" spans="1:10" x14ac:dyDescent="0.3">
      <c r="B110" s="224" t="s">
        <v>77</v>
      </c>
      <c r="C110" s="218">
        <v>25010140002</v>
      </c>
      <c r="D110" s="218" t="s">
        <v>511</v>
      </c>
      <c r="E110" s="230" t="s">
        <v>24</v>
      </c>
      <c r="F110" s="230" t="s">
        <v>24</v>
      </c>
      <c r="G110" s="220">
        <v>0</v>
      </c>
      <c r="H110" s="220">
        <v>249822268</v>
      </c>
    </row>
    <row r="111" spans="1:10" s="233" customFormat="1" x14ac:dyDescent="0.3">
      <c r="A111" s="233" t="s">
        <v>160</v>
      </c>
      <c r="B111" s="234" t="s">
        <v>77</v>
      </c>
      <c r="C111" s="221" t="s">
        <v>90</v>
      </c>
      <c r="D111" s="221" t="s">
        <v>91</v>
      </c>
      <c r="E111" s="235" t="s">
        <v>31</v>
      </c>
      <c r="F111" s="235" t="s">
        <v>85</v>
      </c>
      <c r="G111" s="222">
        <v>227111151</v>
      </c>
      <c r="H111" s="222">
        <v>227111151</v>
      </c>
      <c r="J111" s="233" t="s">
        <v>862</v>
      </c>
    </row>
    <row r="112" spans="1:10" s="233" customFormat="1" x14ac:dyDescent="0.3">
      <c r="A112" s="233" t="s">
        <v>160</v>
      </c>
      <c r="B112" s="234" t="s">
        <v>77</v>
      </c>
      <c r="C112" s="221" t="s">
        <v>92</v>
      </c>
      <c r="D112" s="221" t="s">
        <v>93</v>
      </c>
      <c r="E112" s="235" t="s">
        <v>31</v>
      </c>
      <c r="F112" s="235" t="s">
        <v>85</v>
      </c>
      <c r="G112" s="222">
        <v>22711117</v>
      </c>
      <c r="H112" s="222">
        <v>22711117</v>
      </c>
      <c r="J112" s="233" t="s">
        <v>862</v>
      </c>
    </row>
    <row r="113" spans="1:10" x14ac:dyDescent="0.3">
      <c r="B113" s="224" t="s">
        <v>94</v>
      </c>
      <c r="C113" s="218" t="s">
        <v>95</v>
      </c>
      <c r="D113" s="218" t="s">
        <v>512</v>
      </c>
      <c r="E113" s="230" t="s">
        <v>24</v>
      </c>
      <c r="F113" s="230" t="s">
        <v>24</v>
      </c>
      <c r="G113" s="220">
        <v>0</v>
      </c>
      <c r="H113" s="220">
        <v>179948376360.13</v>
      </c>
    </row>
    <row r="114" spans="1:10" x14ac:dyDescent="0.3">
      <c r="B114" s="224" t="s">
        <v>94</v>
      </c>
      <c r="C114" s="218" t="s">
        <v>96</v>
      </c>
      <c r="D114" s="218" t="s">
        <v>513</v>
      </c>
      <c r="E114" s="230" t="s">
        <v>24</v>
      </c>
      <c r="F114" s="230" t="s">
        <v>24</v>
      </c>
      <c r="G114" s="220">
        <v>0</v>
      </c>
      <c r="H114" s="220">
        <v>177582733629.13</v>
      </c>
    </row>
    <row r="115" spans="1:10" x14ac:dyDescent="0.3">
      <c r="B115" s="224" t="s">
        <v>94</v>
      </c>
      <c r="C115" s="218" t="s">
        <v>97</v>
      </c>
      <c r="D115" s="218" t="s">
        <v>514</v>
      </c>
      <c r="E115" s="230" t="s">
        <v>24</v>
      </c>
      <c r="F115" s="230" t="s">
        <v>24</v>
      </c>
      <c r="G115" s="220">
        <v>0</v>
      </c>
      <c r="H115" s="220">
        <v>173758293399.13</v>
      </c>
    </row>
    <row r="116" spans="1:10" x14ac:dyDescent="0.3">
      <c r="B116" s="224" t="s">
        <v>94</v>
      </c>
      <c r="C116" s="218" t="s">
        <v>98</v>
      </c>
      <c r="D116" s="218" t="s">
        <v>514</v>
      </c>
      <c r="E116" s="230" t="s">
        <v>24</v>
      </c>
      <c r="F116" s="230" t="s">
        <v>24</v>
      </c>
      <c r="G116" s="220">
        <v>0</v>
      </c>
      <c r="H116" s="220">
        <v>173758293399.13</v>
      </c>
    </row>
    <row r="117" spans="1:10" x14ac:dyDescent="0.3">
      <c r="B117" s="224" t="s">
        <v>94</v>
      </c>
      <c r="C117" s="218" t="s">
        <v>99</v>
      </c>
      <c r="D117" s="218" t="s">
        <v>515</v>
      </c>
      <c r="E117" s="230" t="s">
        <v>24</v>
      </c>
      <c r="F117" s="230" t="s">
        <v>24</v>
      </c>
      <c r="G117" s="220">
        <v>0</v>
      </c>
      <c r="H117" s="220">
        <v>392280844942</v>
      </c>
    </row>
    <row r="118" spans="1:10" s="233" customFormat="1" x14ac:dyDescent="0.3">
      <c r="A118" s="233" t="s">
        <v>161</v>
      </c>
      <c r="B118" s="234" t="s">
        <v>94</v>
      </c>
      <c r="C118" s="221" t="s">
        <v>100</v>
      </c>
      <c r="D118" s="221" t="s">
        <v>101</v>
      </c>
      <c r="E118" s="235" t="s">
        <v>31</v>
      </c>
      <c r="F118" s="235" t="s">
        <v>85</v>
      </c>
      <c r="G118" s="222">
        <v>392280844942</v>
      </c>
      <c r="H118" s="222">
        <v>392280844942</v>
      </c>
      <c r="J118" s="233" t="s">
        <v>862</v>
      </c>
    </row>
    <row r="119" spans="1:10" x14ac:dyDescent="0.3">
      <c r="B119" s="224" t="s">
        <v>94</v>
      </c>
      <c r="C119" s="218" t="s">
        <v>102</v>
      </c>
      <c r="D119" s="218" t="s">
        <v>516</v>
      </c>
      <c r="E119" s="230" t="s">
        <v>24</v>
      </c>
      <c r="F119" s="230" t="s">
        <v>24</v>
      </c>
      <c r="G119" s="220">
        <v>0</v>
      </c>
      <c r="H119" s="220">
        <v>-218522551542.87</v>
      </c>
    </row>
    <row r="120" spans="1:10" s="233" customFormat="1" x14ac:dyDescent="0.3">
      <c r="A120" s="233" t="s">
        <v>161</v>
      </c>
      <c r="B120" s="234" t="s">
        <v>94</v>
      </c>
      <c r="C120" s="221" t="s">
        <v>103</v>
      </c>
      <c r="D120" s="221" t="s">
        <v>104</v>
      </c>
      <c r="E120" s="235" t="s">
        <v>31</v>
      </c>
      <c r="F120" s="235" t="s">
        <v>85</v>
      </c>
      <c r="G120" s="222">
        <v>-218522551542.87</v>
      </c>
      <c r="H120" s="222">
        <v>-218522551542.87</v>
      </c>
      <c r="J120" s="233" t="s">
        <v>862</v>
      </c>
    </row>
    <row r="121" spans="1:10" x14ac:dyDescent="0.3">
      <c r="B121" s="224" t="s">
        <v>94</v>
      </c>
      <c r="C121" s="218" t="s">
        <v>422</v>
      </c>
      <c r="D121" s="218" t="s">
        <v>517</v>
      </c>
      <c r="E121" s="230" t="s">
        <v>24</v>
      </c>
      <c r="F121" s="230" t="s">
        <v>24</v>
      </c>
      <c r="G121" s="220">
        <v>0</v>
      </c>
      <c r="H121" s="220">
        <v>3824440230</v>
      </c>
    </row>
    <row r="122" spans="1:10" x14ac:dyDescent="0.3">
      <c r="B122" s="224" t="s">
        <v>94</v>
      </c>
      <c r="C122" s="218" t="s">
        <v>423</v>
      </c>
      <c r="D122" s="218" t="s">
        <v>518</v>
      </c>
      <c r="E122" s="230" t="s">
        <v>24</v>
      </c>
      <c r="F122" s="230" t="s">
        <v>24</v>
      </c>
      <c r="G122" s="220">
        <v>0</v>
      </c>
      <c r="H122" s="220">
        <v>3824440230.04</v>
      </c>
    </row>
    <row r="123" spans="1:10" x14ac:dyDescent="0.3">
      <c r="B123" s="224" t="s">
        <v>94</v>
      </c>
      <c r="C123" s="218" t="s">
        <v>424</v>
      </c>
      <c r="D123" s="218" t="s">
        <v>519</v>
      </c>
      <c r="E123" s="230" t="s">
        <v>24</v>
      </c>
      <c r="F123" s="230" t="s">
        <v>24</v>
      </c>
      <c r="G123" s="220">
        <v>0</v>
      </c>
      <c r="H123" s="220">
        <v>3824440230.04</v>
      </c>
    </row>
    <row r="124" spans="1:10" s="233" customFormat="1" x14ac:dyDescent="0.3">
      <c r="A124" s="233" t="s">
        <v>161</v>
      </c>
      <c r="B124" s="234" t="s">
        <v>94</v>
      </c>
      <c r="C124" s="221" t="s">
        <v>425</v>
      </c>
      <c r="D124" s="221" t="s">
        <v>426</v>
      </c>
      <c r="E124" s="235" t="s">
        <v>31</v>
      </c>
      <c r="F124" s="235" t="s">
        <v>85</v>
      </c>
      <c r="G124" s="222">
        <v>3824440230.04</v>
      </c>
      <c r="H124" s="222">
        <v>3824440230.04</v>
      </c>
      <c r="J124" s="233" t="s">
        <v>862</v>
      </c>
    </row>
    <row r="125" spans="1:10" x14ac:dyDescent="0.3">
      <c r="B125" s="224" t="s">
        <v>94</v>
      </c>
      <c r="C125" s="218" t="s">
        <v>681</v>
      </c>
      <c r="D125" s="218" t="s">
        <v>682</v>
      </c>
      <c r="E125" s="230" t="s">
        <v>24</v>
      </c>
      <c r="F125" s="230" t="s">
        <v>24</v>
      </c>
      <c r="G125" s="220">
        <v>0</v>
      </c>
      <c r="H125" s="220">
        <v>-0.04</v>
      </c>
    </row>
    <row r="126" spans="1:10" x14ac:dyDescent="0.3">
      <c r="B126" s="224" t="s">
        <v>94</v>
      </c>
      <c r="C126" s="218" t="s">
        <v>683</v>
      </c>
      <c r="D126" s="218" t="s">
        <v>684</v>
      </c>
      <c r="E126" s="230" t="s">
        <v>158</v>
      </c>
      <c r="F126" s="230" t="s">
        <v>85</v>
      </c>
      <c r="G126" s="220">
        <v>0</v>
      </c>
      <c r="H126" s="220">
        <v>0</v>
      </c>
    </row>
    <row r="127" spans="1:10" x14ac:dyDescent="0.3">
      <c r="B127" s="224" t="s">
        <v>94</v>
      </c>
      <c r="C127" s="218" t="s">
        <v>685</v>
      </c>
      <c r="D127" s="218" t="s">
        <v>686</v>
      </c>
      <c r="E127" s="230" t="s">
        <v>24</v>
      </c>
      <c r="F127" s="230" t="s">
        <v>24</v>
      </c>
      <c r="G127" s="220">
        <v>0</v>
      </c>
      <c r="H127" s="220">
        <v>-0.04</v>
      </c>
    </row>
    <row r="128" spans="1:10" s="239" customFormat="1" x14ac:dyDescent="0.3">
      <c r="A128" s="233" t="s">
        <v>161</v>
      </c>
      <c r="B128" s="234" t="s">
        <v>94</v>
      </c>
      <c r="C128" s="221" t="s">
        <v>427</v>
      </c>
      <c r="D128" s="221" t="s">
        <v>428</v>
      </c>
      <c r="E128" s="235" t="s">
        <v>31</v>
      </c>
      <c r="F128" s="235" t="s">
        <v>85</v>
      </c>
      <c r="G128" s="222">
        <v>2365642731</v>
      </c>
      <c r="H128" s="222">
        <v>2365642731</v>
      </c>
    </row>
    <row r="129" spans="1:10" s="238" customFormat="1" x14ac:dyDescent="0.3">
      <c r="B129" s="224" t="s">
        <v>105</v>
      </c>
      <c r="C129" s="218" t="s">
        <v>106</v>
      </c>
      <c r="D129" s="218" t="s">
        <v>520</v>
      </c>
      <c r="E129" s="230" t="s">
        <v>24</v>
      </c>
      <c r="F129" s="230" t="s">
        <v>24</v>
      </c>
      <c r="G129" s="220">
        <v>0</v>
      </c>
      <c r="H129" s="220">
        <v>20153571393</v>
      </c>
      <c r="J129" s="240"/>
    </row>
    <row r="130" spans="1:10" s="238" customFormat="1" x14ac:dyDescent="0.3">
      <c r="B130" s="224" t="s">
        <v>105</v>
      </c>
      <c r="C130" s="218" t="s">
        <v>107</v>
      </c>
      <c r="D130" s="218" t="s">
        <v>521</v>
      </c>
      <c r="E130" s="230" t="s">
        <v>24</v>
      </c>
      <c r="F130" s="230" t="s">
        <v>24</v>
      </c>
      <c r="G130" s="220">
        <v>0</v>
      </c>
      <c r="H130" s="220">
        <v>20153571393</v>
      </c>
    </row>
    <row r="131" spans="1:10" x14ac:dyDescent="0.3">
      <c r="B131" s="224" t="s">
        <v>105</v>
      </c>
      <c r="C131" s="218" t="s">
        <v>108</v>
      </c>
      <c r="D131" s="218" t="s">
        <v>522</v>
      </c>
      <c r="E131" s="230" t="s">
        <v>24</v>
      </c>
      <c r="F131" s="230" t="s">
        <v>24</v>
      </c>
      <c r="G131" s="220">
        <v>0</v>
      </c>
      <c r="H131" s="220">
        <v>20074601550</v>
      </c>
    </row>
    <row r="132" spans="1:10" x14ac:dyDescent="0.3">
      <c r="B132" s="224" t="s">
        <v>105</v>
      </c>
      <c r="C132" s="218" t="s">
        <v>109</v>
      </c>
      <c r="D132" s="218" t="s">
        <v>523</v>
      </c>
      <c r="E132" s="230" t="s">
        <v>24</v>
      </c>
      <c r="F132" s="230" t="s">
        <v>24</v>
      </c>
      <c r="G132" s="220">
        <v>0</v>
      </c>
      <c r="H132" s="220">
        <v>17472925687</v>
      </c>
    </row>
    <row r="133" spans="1:10" x14ac:dyDescent="0.3">
      <c r="B133" s="224" t="s">
        <v>105</v>
      </c>
      <c r="C133" s="218" t="s">
        <v>110</v>
      </c>
      <c r="D133" s="218" t="s">
        <v>524</v>
      </c>
      <c r="E133" s="230" t="s">
        <v>24</v>
      </c>
      <c r="F133" s="230" t="s">
        <v>24</v>
      </c>
      <c r="G133" s="220">
        <v>0</v>
      </c>
      <c r="H133" s="220">
        <v>16321937000</v>
      </c>
    </row>
    <row r="134" spans="1:10" s="233" customFormat="1" x14ac:dyDescent="0.3">
      <c r="A134" s="233" t="s">
        <v>170</v>
      </c>
      <c r="B134" s="234" t="s">
        <v>105</v>
      </c>
      <c r="C134" s="221" t="s">
        <v>111</v>
      </c>
      <c r="D134" s="221" t="s">
        <v>112</v>
      </c>
      <c r="E134" s="235" t="s">
        <v>31</v>
      </c>
      <c r="F134" s="235" t="s">
        <v>85</v>
      </c>
      <c r="G134" s="222">
        <v>16321937000</v>
      </c>
      <c r="H134" s="222">
        <v>16321937000</v>
      </c>
      <c r="J134" s="233" t="s">
        <v>862</v>
      </c>
    </row>
    <row r="135" spans="1:10" x14ac:dyDescent="0.3">
      <c r="B135" s="224" t="s">
        <v>105</v>
      </c>
      <c r="C135" s="218" t="s">
        <v>113</v>
      </c>
      <c r="D135" s="218" t="s">
        <v>525</v>
      </c>
      <c r="E135" s="230" t="s">
        <v>24</v>
      </c>
      <c r="F135" s="230" t="s">
        <v>24</v>
      </c>
      <c r="G135" s="220">
        <v>0</v>
      </c>
      <c r="H135" s="220">
        <v>1150988687</v>
      </c>
    </row>
    <row r="136" spans="1:10" s="239" customFormat="1" x14ac:dyDescent="0.3">
      <c r="A136" s="233" t="s">
        <v>170</v>
      </c>
      <c r="B136" s="234" t="s">
        <v>105</v>
      </c>
      <c r="C136" s="221" t="s">
        <v>114</v>
      </c>
      <c r="D136" s="221" t="s">
        <v>115</v>
      </c>
      <c r="E136" s="235" t="s">
        <v>31</v>
      </c>
      <c r="F136" s="235" t="s">
        <v>85</v>
      </c>
      <c r="G136" s="222">
        <v>1150988687</v>
      </c>
      <c r="H136" s="222">
        <v>1150988687</v>
      </c>
      <c r="J136" s="233" t="s">
        <v>862</v>
      </c>
    </row>
    <row r="137" spans="1:10" x14ac:dyDescent="0.3">
      <c r="B137" s="224" t="s">
        <v>105</v>
      </c>
      <c r="C137" s="218" t="s">
        <v>116</v>
      </c>
      <c r="D137" s="218" t="s">
        <v>526</v>
      </c>
      <c r="E137" s="230" t="s">
        <v>24</v>
      </c>
      <c r="F137" s="230" t="s">
        <v>24</v>
      </c>
      <c r="G137" s="220">
        <v>0</v>
      </c>
      <c r="H137" s="220">
        <v>2601675863</v>
      </c>
    </row>
    <row r="138" spans="1:10" x14ac:dyDescent="0.3">
      <c r="B138" s="224" t="s">
        <v>105</v>
      </c>
      <c r="C138" s="218">
        <v>61040742001</v>
      </c>
      <c r="D138" s="218" t="s">
        <v>527</v>
      </c>
      <c r="E138" s="230" t="s">
        <v>24</v>
      </c>
      <c r="F138" s="230" t="s">
        <v>24</v>
      </c>
      <c r="G138" s="220">
        <v>0</v>
      </c>
      <c r="H138" s="220">
        <v>2373021136</v>
      </c>
    </row>
    <row r="139" spans="1:10" s="233" customFormat="1" x14ac:dyDescent="0.3">
      <c r="A139" s="233" t="s">
        <v>170</v>
      </c>
      <c r="B139" s="234" t="s">
        <v>105</v>
      </c>
      <c r="C139" s="221" t="s">
        <v>118</v>
      </c>
      <c r="D139" s="221" t="s">
        <v>119</v>
      </c>
      <c r="E139" s="235" t="s">
        <v>31</v>
      </c>
      <c r="F139" s="235" t="s">
        <v>85</v>
      </c>
      <c r="G139" s="222">
        <v>1787211750</v>
      </c>
      <c r="H139" s="222">
        <v>1787211750</v>
      </c>
    </row>
    <row r="140" spans="1:10" s="233" customFormat="1" x14ac:dyDescent="0.3">
      <c r="A140" s="233" t="s">
        <v>170</v>
      </c>
      <c r="B140" s="234" t="s">
        <v>105</v>
      </c>
      <c r="C140" s="221" t="s">
        <v>120</v>
      </c>
      <c r="D140" s="221" t="s">
        <v>121</v>
      </c>
      <c r="E140" s="235" t="s">
        <v>31</v>
      </c>
      <c r="F140" s="235" t="s">
        <v>85</v>
      </c>
      <c r="G140" s="222">
        <v>164848925</v>
      </c>
      <c r="H140" s="222">
        <v>164848925</v>
      </c>
    </row>
    <row r="141" spans="1:10" s="233" customFormat="1" x14ac:dyDescent="0.3">
      <c r="A141" s="233" t="s">
        <v>170</v>
      </c>
      <c r="B141" s="234" t="s">
        <v>105</v>
      </c>
      <c r="C141" s="221" t="s">
        <v>122</v>
      </c>
      <c r="D141" s="221" t="s">
        <v>123</v>
      </c>
      <c r="E141" s="235" t="s">
        <v>31</v>
      </c>
      <c r="F141" s="235" t="s">
        <v>85</v>
      </c>
      <c r="G141" s="222">
        <v>263688476</v>
      </c>
      <c r="H141" s="222">
        <v>263688476</v>
      </c>
    </row>
    <row r="142" spans="1:10" s="233" customFormat="1" x14ac:dyDescent="0.3">
      <c r="A142" s="233" t="s">
        <v>170</v>
      </c>
      <c r="B142" s="234" t="s">
        <v>105</v>
      </c>
      <c r="C142" s="221" t="s">
        <v>124</v>
      </c>
      <c r="D142" s="221" t="s">
        <v>125</v>
      </c>
      <c r="E142" s="235" t="s">
        <v>31</v>
      </c>
      <c r="F142" s="235" t="s">
        <v>85</v>
      </c>
      <c r="G142" s="222">
        <v>157271985</v>
      </c>
      <c r="H142" s="222">
        <v>157271985</v>
      </c>
    </row>
    <row r="143" spans="1:10" s="238" customFormat="1" x14ac:dyDescent="0.3">
      <c r="A143" s="223"/>
      <c r="B143" s="224" t="s">
        <v>105</v>
      </c>
      <c r="C143" s="218" t="s">
        <v>126</v>
      </c>
      <c r="D143" s="218" t="s">
        <v>528</v>
      </c>
      <c r="E143" s="230" t="s">
        <v>24</v>
      </c>
      <c r="F143" s="230" t="s">
        <v>24</v>
      </c>
      <c r="G143" s="220">
        <v>0</v>
      </c>
      <c r="H143" s="220">
        <v>228654727</v>
      </c>
    </row>
    <row r="144" spans="1:10" s="233" customFormat="1" x14ac:dyDescent="0.3">
      <c r="A144" s="233" t="s">
        <v>170</v>
      </c>
      <c r="B144" s="234" t="s">
        <v>105</v>
      </c>
      <c r="C144" s="221" t="s">
        <v>429</v>
      </c>
      <c r="D144" s="221" t="s">
        <v>374</v>
      </c>
      <c r="E144" s="235" t="s">
        <v>31</v>
      </c>
      <c r="F144" s="235" t="s">
        <v>85</v>
      </c>
      <c r="G144" s="222">
        <v>13797793</v>
      </c>
      <c r="H144" s="222">
        <v>13797793</v>
      </c>
    </row>
    <row r="145" spans="1:8" s="233" customFormat="1" x14ac:dyDescent="0.3">
      <c r="A145" s="233" t="s">
        <v>170</v>
      </c>
      <c r="B145" s="234" t="s">
        <v>105</v>
      </c>
      <c r="C145" s="221" t="s">
        <v>430</v>
      </c>
      <c r="D145" s="221" t="s">
        <v>344</v>
      </c>
      <c r="E145" s="235" t="s">
        <v>31</v>
      </c>
      <c r="F145" s="235" t="s">
        <v>85</v>
      </c>
      <c r="G145" s="222">
        <v>50956479</v>
      </c>
      <c r="H145" s="222">
        <v>50956479</v>
      </c>
    </row>
    <row r="146" spans="1:8" s="233" customFormat="1" x14ac:dyDescent="0.3">
      <c r="A146" s="233" t="s">
        <v>170</v>
      </c>
      <c r="B146" s="234" t="s">
        <v>105</v>
      </c>
      <c r="C146" s="221" t="s">
        <v>431</v>
      </c>
      <c r="D146" s="221" t="s">
        <v>345</v>
      </c>
      <c r="E146" s="235" t="s">
        <v>31</v>
      </c>
      <c r="F146" s="235" t="s">
        <v>85</v>
      </c>
      <c r="G146" s="222">
        <v>163900455</v>
      </c>
      <c r="H146" s="222">
        <v>163900455</v>
      </c>
    </row>
    <row r="147" spans="1:8" x14ac:dyDescent="0.3">
      <c r="B147" s="224" t="s">
        <v>105</v>
      </c>
      <c r="C147" s="218" t="s">
        <v>529</v>
      </c>
      <c r="D147" s="218" t="s">
        <v>530</v>
      </c>
      <c r="E147" s="230" t="s">
        <v>24</v>
      </c>
      <c r="F147" s="230" t="s">
        <v>24</v>
      </c>
      <c r="G147" s="220">
        <v>0</v>
      </c>
      <c r="H147" s="220">
        <v>78969843</v>
      </c>
    </row>
    <row r="148" spans="1:8" x14ac:dyDescent="0.3">
      <c r="B148" s="224" t="s">
        <v>105</v>
      </c>
      <c r="C148" s="218" t="s">
        <v>531</v>
      </c>
      <c r="D148" s="218" t="s">
        <v>530</v>
      </c>
      <c r="E148" s="230" t="s">
        <v>24</v>
      </c>
      <c r="F148" s="230" t="s">
        <v>24</v>
      </c>
      <c r="G148" s="220">
        <v>0</v>
      </c>
      <c r="H148" s="220">
        <v>78969843</v>
      </c>
    </row>
    <row r="149" spans="1:8" x14ac:dyDescent="0.3">
      <c r="B149" s="224" t="s">
        <v>105</v>
      </c>
      <c r="C149" s="218">
        <v>61050758010</v>
      </c>
      <c r="D149" s="218" t="s">
        <v>778</v>
      </c>
      <c r="E149" s="230" t="s">
        <v>24</v>
      </c>
      <c r="F149" s="230" t="s">
        <v>24</v>
      </c>
      <c r="G149" s="220">
        <v>0</v>
      </c>
      <c r="H149" s="220">
        <v>78969843</v>
      </c>
    </row>
    <row r="150" spans="1:8" s="233" customFormat="1" x14ac:dyDescent="0.3">
      <c r="A150" s="233" t="s">
        <v>170</v>
      </c>
      <c r="B150" s="234" t="s">
        <v>105</v>
      </c>
      <c r="C150" s="221" t="s">
        <v>779</v>
      </c>
      <c r="D150" s="221" t="s">
        <v>780</v>
      </c>
      <c r="E150" s="235" t="s">
        <v>31</v>
      </c>
      <c r="F150" s="235" t="s">
        <v>85</v>
      </c>
      <c r="G150" s="222">
        <v>78969843</v>
      </c>
      <c r="H150" s="222">
        <v>78969843</v>
      </c>
    </row>
    <row r="151" spans="1:8" x14ac:dyDescent="0.3">
      <c r="B151" s="224" t="s">
        <v>127</v>
      </c>
      <c r="C151" s="218" t="s">
        <v>128</v>
      </c>
      <c r="D151" s="218" t="s">
        <v>533</v>
      </c>
      <c r="E151" s="230" t="s">
        <v>24</v>
      </c>
      <c r="F151" s="230" t="s">
        <v>24</v>
      </c>
      <c r="G151" s="220">
        <v>0</v>
      </c>
      <c r="H151" s="220">
        <v>17787928662</v>
      </c>
    </row>
    <row r="152" spans="1:8" x14ac:dyDescent="0.3">
      <c r="B152" s="224" t="s">
        <v>127</v>
      </c>
      <c r="C152" s="218" t="s">
        <v>129</v>
      </c>
      <c r="D152" s="218" t="s">
        <v>534</v>
      </c>
      <c r="E152" s="230" t="s">
        <v>24</v>
      </c>
      <c r="F152" s="230" t="s">
        <v>24</v>
      </c>
      <c r="G152" s="220">
        <v>0</v>
      </c>
      <c r="H152" s="220">
        <v>17787928662</v>
      </c>
    </row>
    <row r="153" spans="1:8" s="238" customFormat="1" x14ac:dyDescent="0.3">
      <c r="A153" s="223"/>
      <c r="B153" s="224" t="s">
        <v>127</v>
      </c>
      <c r="C153" s="218" t="s">
        <v>130</v>
      </c>
      <c r="D153" s="218" t="s">
        <v>535</v>
      </c>
      <c r="E153" s="230" t="s">
        <v>24</v>
      </c>
      <c r="F153" s="230" t="s">
        <v>24</v>
      </c>
      <c r="G153" s="220">
        <v>0</v>
      </c>
      <c r="H153" s="220">
        <v>3386121</v>
      </c>
    </row>
    <row r="154" spans="1:8" x14ac:dyDescent="0.3">
      <c r="B154" s="224" t="s">
        <v>127</v>
      </c>
      <c r="C154" s="218" t="s">
        <v>131</v>
      </c>
      <c r="D154" s="218" t="s">
        <v>536</v>
      </c>
      <c r="E154" s="230" t="s">
        <v>24</v>
      </c>
      <c r="F154" s="230" t="s">
        <v>24</v>
      </c>
      <c r="G154" s="220">
        <v>0</v>
      </c>
      <c r="H154" s="220">
        <v>3386121</v>
      </c>
    </row>
    <row r="155" spans="1:8" x14ac:dyDescent="0.3">
      <c r="B155" s="224" t="s">
        <v>127</v>
      </c>
      <c r="C155" s="218" t="s">
        <v>132</v>
      </c>
      <c r="D155" s="218" t="s">
        <v>537</v>
      </c>
      <c r="E155" s="230" t="s">
        <v>24</v>
      </c>
      <c r="F155" s="230" t="s">
        <v>24</v>
      </c>
      <c r="G155" s="220">
        <v>0</v>
      </c>
      <c r="H155" s="220">
        <v>3047078</v>
      </c>
    </row>
    <row r="156" spans="1:8" s="233" customFormat="1" x14ac:dyDescent="0.3">
      <c r="A156" s="233" t="s">
        <v>171</v>
      </c>
      <c r="B156" s="234" t="s">
        <v>127</v>
      </c>
      <c r="C156" s="221" t="s">
        <v>133</v>
      </c>
      <c r="D156" s="221" t="s">
        <v>134</v>
      </c>
      <c r="E156" s="235" t="s">
        <v>31</v>
      </c>
      <c r="F156" s="235" t="s">
        <v>32</v>
      </c>
      <c r="G156" s="222">
        <v>3047078</v>
      </c>
      <c r="H156" s="222">
        <v>3047078</v>
      </c>
    </row>
    <row r="157" spans="1:8" x14ac:dyDescent="0.3">
      <c r="B157" s="224" t="s">
        <v>127</v>
      </c>
      <c r="C157" s="218" t="s">
        <v>135</v>
      </c>
      <c r="D157" s="218" t="s">
        <v>538</v>
      </c>
      <c r="E157" s="230" t="s">
        <v>24</v>
      </c>
      <c r="F157" s="230" t="s">
        <v>24</v>
      </c>
      <c r="G157" s="220">
        <v>0</v>
      </c>
      <c r="H157" s="220">
        <v>339043</v>
      </c>
    </row>
    <row r="158" spans="1:8" s="233" customFormat="1" x14ac:dyDescent="0.3">
      <c r="A158" s="233" t="s">
        <v>171</v>
      </c>
      <c r="B158" s="234" t="s">
        <v>127</v>
      </c>
      <c r="C158" s="221" t="s">
        <v>136</v>
      </c>
      <c r="D158" s="221" t="s">
        <v>137</v>
      </c>
      <c r="E158" s="235" t="s">
        <v>31</v>
      </c>
      <c r="F158" s="235" t="s">
        <v>32</v>
      </c>
      <c r="G158" s="222">
        <v>339043</v>
      </c>
      <c r="H158" s="222">
        <v>339043</v>
      </c>
    </row>
    <row r="159" spans="1:8" x14ac:dyDescent="0.3">
      <c r="B159" s="224" t="s">
        <v>127</v>
      </c>
      <c r="C159" s="218" t="s">
        <v>138</v>
      </c>
      <c r="D159" s="218" t="s">
        <v>539</v>
      </c>
      <c r="E159" s="230" t="s">
        <v>24</v>
      </c>
      <c r="F159" s="230" t="s">
        <v>24</v>
      </c>
      <c r="G159" s="220">
        <v>0</v>
      </c>
      <c r="H159" s="220">
        <v>17412304965</v>
      </c>
    </row>
    <row r="160" spans="1:8" x14ac:dyDescent="0.3">
      <c r="B160" s="224" t="s">
        <v>127</v>
      </c>
      <c r="C160" s="218" t="s">
        <v>139</v>
      </c>
      <c r="D160" s="218" t="s">
        <v>540</v>
      </c>
      <c r="E160" s="230" t="s">
        <v>24</v>
      </c>
      <c r="F160" s="230" t="s">
        <v>24</v>
      </c>
      <c r="G160" s="220">
        <v>0</v>
      </c>
      <c r="H160" s="220">
        <v>17412304965</v>
      </c>
    </row>
    <row r="161" spans="1:10" x14ac:dyDescent="0.3">
      <c r="B161" s="224" t="s">
        <v>127</v>
      </c>
      <c r="C161" s="218" t="s">
        <v>140</v>
      </c>
      <c r="D161" s="218" t="s">
        <v>541</v>
      </c>
      <c r="E161" s="230" t="s">
        <v>24</v>
      </c>
      <c r="F161" s="230" t="s">
        <v>24</v>
      </c>
      <c r="G161" s="220">
        <v>0</v>
      </c>
      <c r="H161" s="220">
        <v>16265050018</v>
      </c>
    </row>
    <row r="162" spans="1:10" s="233" customFormat="1" x14ac:dyDescent="0.3">
      <c r="A162" s="233" t="s">
        <v>171</v>
      </c>
      <c r="B162" s="234" t="s">
        <v>127</v>
      </c>
      <c r="C162" s="221" t="s">
        <v>141</v>
      </c>
      <c r="D162" s="221" t="s">
        <v>142</v>
      </c>
      <c r="E162" s="235" t="s">
        <v>31</v>
      </c>
      <c r="F162" s="235" t="s">
        <v>32</v>
      </c>
      <c r="G162" s="222">
        <v>16265050018</v>
      </c>
      <c r="H162" s="222">
        <v>16265050018</v>
      </c>
      <c r="J162" s="233" t="s">
        <v>862</v>
      </c>
    </row>
    <row r="163" spans="1:10" x14ac:dyDescent="0.3">
      <c r="B163" s="224" t="s">
        <v>127</v>
      </c>
      <c r="C163" s="218" t="s">
        <v>143</v>
      </c>
      <c r="D163" s="218" t="s">
        <v>542</v>
      </c>
      <c r="E163" s="230" t="s">
        <v>24</v>
      </c>
      <c r="F163" s="230" t="s">
        <v>24</v>
      </c>
      <c r="G163" s="220">
        <v>0</v>
      </c>
      <c r="H163" s="220">
        <v>1147254947</v>
      </c>
    </row>
    <row r="164" spans="1:10" s="233" customFormat="1" x14ac:dyDescent="0.3">
      <c r="A164" s="233" t="s">
        <v>171</v>
      </c>
      <c r="B164" s="234" t="s">
        <v>127</v>
      </c>
      <c r="C164" s="221" t="s">
        <v>144</v>
      </c>
      <c r="D164" s="221" t="s">
        <v>145</v>
      </c>
      <c r="E164" s="235" t="s">
        <v>31</v>
      </c>
      <c r="F164" s="235" t="s">
        <v>32</v>
      </c>
      <c r="G164" s="222">
        <v>1147254947</v>
      </c>
      <c r="H164" s="222">
        <v>1147254947</v>
      </c>
      <c r="J164" s="233" t="s">
        <v>862</v>
      </c>
    </row>
    <row r="165" spans="1:10" x14ac:dyDescent="0.3">
      <c r="B165" s="224" t="s">
        <v>127</v>
      </c>
      <c r="C165" s="218" t="s">
        <v>146</v>
      </c>
      <c r="D165" s="218" t="s">
        <v>543</v>
      </c>
      <c r="E165" s="230" t="s">
        <v>24</v>
      </c>
      <c r="F165" s="230" t="s">
        <v>24</v>
      </c>
      <c r="G165" s="220">
        <v>0</v>
      </c>
      <c r="H165" s="220">
        <v>26937716</v>
      </c>
    </row>
    <row r="166" spans="1:10" x14ac:dyDescent="0.3">
      <c r="B166" s="224" t="s">
        <v>127</v>
      </c>
      <c r="C166" s="218" t="s">
        <v>147</v>
      </c>
      <c r="D166" s="218" t="s">
        <v>544</v>
      </c>
      <c r="E166" s="230" t="s">
        <v>24</v>
      </c>
      <c r="F166" s="230" t="s">
        <v>24</v>
      </c>
      <c r="G166" s="220">
        <v>0</v>
      </c>
      <c r="H166" s="220">
        <v>26937716</v>
      </c>
    </row>
    <row r="167" spans="1:10" x14ac:dyDescent="0.3">
      <c r="B167" s="224" t="s">
        <v>127</v>
      </c>
      <c r="C167" s="218">
        <v>71040733015</v>
      </c>
      <c r="D167" s="218" t="s">
        <v>545</v>
      </c>
      <c r="E167" s="230" t="s">
        <v>24</v>
      </c>
      <c r="F167" s="230" t="s">
        <v>24</v>
      </c>
      <c r="G167" s="220">
        <v>0</v>
      </c>
      <c r="H167" s="220">
        <v>26937716</v>
      </c>
    </row>
    <row r="168" spans="1:10" s="233" customFormat="1" x14ac:dyDescent="0.3">
      <c r="A168" s="233" t="s">
        <v>171</v>
      </c>
      <c r="B168" s="234" t="s">
        <v>127</v>
      </c>
      <c r="C168" s="221" t="s">
        <v>149</v>
      </c>
      <c r="D168" s="221" t="s">
        <v>150</v>
      </c>
      <c r="E168" s="235" t="s">
        <v>31</v>
      </c>
      <c r="F168" s="235" t="s">
        <v>32</v>
      </c>
      <c r="G168" s="222">
        <v>304713</v>
      </c>
      <c r="H168" s="222">
        <v>304713</v>
      </c>
    </row>
    <row r="169" spans="1:10" s="233" customFormat="1" x14ac:dyDescent="0.3">
      <c r="A169" s="233" t="s">
        <v>171</v>
      </c>
      <c r="B169" s="234" t="s">
        <v>127</v>
      </c>
      <c r="C169" s="221" t="s">
        <v>151</v>
      </c>
      <c r="D169" s="221" t="s">
        <v>152</v>
      </c>
      <c r="E169" s="235" t="s">
        <v>31</v>
      </c>
      <c r="F169" s="235" t="s">
        <v>32</v>
      </c>
      <c r="G169" s="222">
        <v>26633003</v>
      </c>
      <c r="H169" s="222">
        <v>26633003</v>
      </c>
    </row>
    <row r="170" spans="1:10" x14ac:dyDescent="0.3">
      <c r="B170" s="224" t="s">
        <v>127</v>
      </c>
      <c r="C170" s="218" t="s">
        <v>153</v>
      </c>
      <c r="D170" s="218" t="s">
        <v>546</v>
      </c>
      <c r="E170" s="230" t="s">
        <v>24</v>
      </c>
      <c r="F170" s="230" t="s">
        <v>24</v>
      </c>
      <c r="G170" s="220">
        <v>0</v>
      </c>
      <c r="H170" s="220">
        <v>345299860</v>
      </c>
    </row>
    <row r="171" spans="1:10" x14ac:dyDescent="0.3">
      <c r="B171" s="224" t="s">
        <v>127</v>
      </c>
      <c r="C171" s="218" t="s">
        <v>154</v>
      </c>
      <c r="D171" s="218" t="s">
        <v>547</v>
      </c>
      <c r="E171" s="230" t="s">
        <v>24</v>
      </c>
      <c r="F171" s="230" t="s">
        <v>24</v>
      </c>
      <c r="G171" s="220">
        <v>0</v>
      </c>
      <c r="H171" s="220">
        <v>345299860</v>
      </c>
    </row>
    <row r="172" spans="1:10" x14ac:dyDescent="0.3">
      <c r="B172" s="224" t="s">
        <v>127</v>
      </c>
      <c r="C172" s="218" t="s">
        <v>155</v>
      </c>
      <c r="D172" s="218" t="s">
        <v>548</v>
      </c>
      <c r="E172" s="230" t="s">
        <v>24</v>
      </c>
      <c r="F172" s="230" t="s">
        <v>24</v>
      </c>
      <c r="G172" s="220">
        <v>0</v>
      </c>
      <c r="H172" s="220">
        <v>266330017</v>
      </c>
    </row>
    <row r="173" spans="1:10" s="233" customFormat="1" x14ac:dyDescent="0.3">
      <c r="A173" s="233" t="s">
        <v>171</v>
      </c>
      <c r="B173" s="234" t="s">
        <v>127</v>
      </c>
      <c r="C173" s="221" t="s">
        <v>156</v>
      </c>
      <c r="D173" s="221" t="s">
        <v>157</v>
      </c>
      <c r="E173" s="235" t="s">
        <v>31</v>
      </c>
      <c r="F173" s="235" t="s">
        <v>32</v>
      </c>
      <c r="G173" s="222">
        <v>266330017</v>
      </c>
      <c r="H173" s="222">
        <v>266330017</v>
      </c>
    </row>
    <row r="174" spans="1:10" x14ac:dyDescent="0.3">
      <c r="B174" s="224" t="s">
        <v>127</v>
      </c>
      <c r="C174" s="218">
        <v>71050743007</v>
      </c>
      <c r="D174" s="218" t="s">
        <v>782</v>
      </c>
      <c r="E174" s="230" t="s">
        <v>24</v>
      </c>
      <c r="F174" s="230" t="s">
        <v>24</v>
      </c>
      <c r="G174" s="220">
        <v>0</v>
      </c>
      <c r="H174" s="220">
        <v>78969843</v>
      </c>
    </row>
    <row r="175" spans="1:10" s="233" customFormat="1" x14ac:dyDescent="0.3">
      <c r="A175" s="233" t="s">
        <v>171</v>
      </c>
      <c r="B175" s="234" t="s">
        <v>127</v>
      </c>
      <c r="C175" s="221" t="s">
        <v>783</v>
      </c>
      <c r="D175" s="221" t="s">
        <v>784</v>
      </c>
      <c r="E175" s="235" t="s">
        <v>31</v>
      </c>
      <c r="F175" s="235" t="s">
        <v>32</v>
      </c>
      <c r="G175" s="222">
        <v>78969843</v>
      </c>
      <c r="H175" s="222">
        <v>78969843</v>
      </c>
    </row>
    <row r="176" spans="1:10" x14ac:dyDescent="0.3">
      <c r="G176" s="241"/>
      <c r="H176" s="241"/>
    </row>
    <row r="177" spans="7:8" x14ac:dyDescent="0.3">
      <c r="G177" s="241"/>
      <c r="H177" s="241"/>
    </row>
  </sheetData>
  <autoFilter ref="A6:J177" xr:uid="{D94A4E6D-572B-4F65-813B-27738FD251C6}"/>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4CE4-2AC0-4EEC-80A4-1DB374FA32C8}">
  <sheetPr>
    <tabColor rgb="FF002060"/>
  </sheetPr>
  <dimension ref="A1:N187"/>
  <sheetViews>
    <sheetView showGridLines="0" zoomScaleNormal="100" workbookViewId="0">
      <selection sqref="A1:XFD1048576"/>
    </sheetView>
  </sheetViews>
  <sheetFormatPr baseColWidth="10" defaultColWidth="17.109375" defaultRowHeight="14.4" x14ac:dyDescent="0.3"/>
  <cols>
    <col min="1" max="1" width="8.77734375" style="223" customWidth="1"/>
    <col min="2" max="2" width="20.33203125" bestFit="1" customWidth="1"/>
    <col min="3" max="3" width="31.5546875" style="251" bestFit="1" customWidth="1"/>
    <col min="4" max="4" width="51.88671875" style="251" customWidth="1"/>
    <col min="5" max="5" width="22.88671875" style="252" customWidth="1"/>
    <col min="6" max="6" width="18.5546875" style="252" customWidth="1"/>
    <col min="7" max="7" width="18.33203125" style="253" customWidth="1"/>
    <col min="8" max="8" width="20.44140625" style="253" customWidth="1"/>
    <col min="9" max="9" width="15.33203125" bestFit="1" customWidth="1"/>
    <col min="10" max="10" width="16.109375" bestFit="1" customWidth="1"/>
    <col min="11" max="11" width="6.6640625" style="223" bestFit="1" customWidth="1"/>
    <col min="12" max="12" width="16.109375" style="223" bestFit="1" customWidth="1"/>
    <col min="13" max="13" width="9.5546875" style="223" bestFit="1" customWidth="1"/>
    <col min="14" max="14" width="15" style="223" bestFit="1" customWidth="1"/>
    <col min="15" max="16384" width="17.109375" style="223"/>
  </cols>
  <sheetData>
    <row r="1" spans="2:14" ht="21" x14ac:dyDescent="0.4">
      <c r="B1" s="250" t="s">
        <v>432</v>
      </c>
      <c r="I1" t="s">
        <v>159</v>
      </c>
      <c r="J1" s="254">
        <f>+H7</f>
        <v>249444920598.13</v>
      </c>
      <c r="L1" s="227"/>
      <c r="M1" s="223" t="s">
        <v>390</v>
      </c>
      <c r="N1" s="227">
        <f>+H131</f>
        <v>41304363083</v>
      </c>
    </row>
    <row r="2" spans="2:14" ht="21" x14ac:dyDescent="0.4">
      <c r="C2" s="250"/>
      <c r="I2" t="s">
        <v>160</v>
      </c>
      <c r="J2" s="254">
        <f>+H78</f>
        <v>495841108</v>
      </c>
      <c r="L2" s="227"/>
      <c r="M2" s="223" t="s">
        <v>391</v>
      </c>
      <c r="N2" s="227">
        <f>+H155</f>
        <v>35575115823</v>
      </c>
    </row>
    <row r="3" spans="2:14" ht="15.6" x14ac:dyDescent="0.3">
      <c r="B3" s="255" t="s">
        <v>13</v>
      </c>
      <c r="I3" t="s">
        <v>864</v>
      </c>
      <c r="J3" s="254">
        <f>+H115</f>
        <v>248949079490</v>
      </c>
      <c r="L3" s="227"/>
      <c r="M3" s="223" t="s">
        <v>785</v>
      </c>
      <c r="N3" s="227">
        <f>+N1-N2</f>
        <v>5729247260</v>
      </c>
    </row>
    <row r="4" spans="2:14" ht="15.6" x14ac:dyDescent="0.3">
      <c r="B4" s="255" t="s">
        <v>14</v>
      </c>
      <c r="C4" s="256">
        <v>46203</v>
      </c>
      <c r="J4" s="254">
        <f>+J1-J2-J3</f>
        <v>0.1300048828125</v>
      </c>
      <c r="L4" s="227">
        <f>+L1-L2-L3</f>
        <v>0</v>
      </c>
      <c r="N4" s="270">
        <f>+N3-H130</f>
        <v>0</v>
      </c>
    </row>
    <row r="5" spans="2:14" x14ac:dyDescent="0.3">
      <c r="B5" s="251"/>
    </row>
    <row r="6" spans="2:14" ht="15.6" x14ac:dyDescent="0.3">
      <c r="B6" s="257" t="s">
        <v>15</v>
      </c>
      <c r="C6" s="257" t="s">
        <v>16</v>
      </c>
      <c r="D6" s="257" t="s">
        <v>17</v>
      </c>
      <c r="E6" s="257" t="s">
        <v>18</v>
      </c>
      <c r="F6" s="257" t="s">
        <v>19</v>
      </c>
      <c r="G6" s="258" t="s">
        <v>20</v>
      </c>
      <c r="H6" s="258" t="s">
        <v>21</v>
      </c>
    </row>
    <row r="7" spans="2:14" x14ac:dyDescent="0.3">
      <c r="B7" t="s">
        <v>22</v>
      </c>
      <c r="C7" s="259" t="s">
        <v>23</v>
      </c>
      <c r="D7" s="259" t="s">
        <v>452</v>
      </c>
      <c r="E7" s="252" t="s">
        <v>24</v>
      </c>
      <c r="F7" s="252" t="s">
        <v>24</v>
      </c>
      <c r="G7" s="253">
        <v>0</v>
      </c>
      <c r="H7" s="253">
        <v>249444920598.13</v>
      </c>
    </row>
    <row r="8" spans="2:14" x14ac:dyDescent="0.3">
      <c r="B8" t="s">
        <v>22</v>
      </c>
      <c r="C8" s="259" t="s">
        <v>25</v>
      </c>
      <c r="D8" s="259" t="s">
        <v>453</v>
      </c>
      <c r="E8" s="252" t="s">
        <v>24</v>
      </c>
      <c r="F8" s="252" t="s">
        <v>24</v>
      </c>
      <c r="G8" s="253">
        <v>0</v>
      </c>
      <c r="H8" s="253">
        <v>22699619119.130001</v>
      </c>
    </row>
    <row r="9" spans="2:14" x14ac:dyDescent="0.3">
      <c r="B9" t="s">
        <v>22</v>
      </c>
      <c r="C9" s="259" t="s">
        <v>26</v>
      </c>
      <c r="D9" s="259" t="s">
        <v>454</v>
      </c>
      <c r="E9" s="252" t="s">
        <v>24</v>
      </c>
      <c r="F9" s="252" t="s">
        <v>24</v>
      </c>
      <c r="G9" s="253">
        <v>0</v>
      </c>
      <c r="H9" s="253">
        <v>22699619119.130001</v>
      </c>
    </row>
    <row r="10" spans="2:14" x14ac:dyDescent="0.3">
      <c r="B10" t="s">
        <v>22</v>
      </c>
      <c r="C10" s="259" t="s">
        <v>27</v>
      </c>
      <c r="D10" s="259" t="s">
        <v>455</v>
      </c>
      <c r="E10" s="252" t="s">
        <v>24</v>
      </c>
      <c r="F10" s="252" t="s">
        <v>24</v>
      </c>
      <c r="G10" s="253">
        <v>0</v>
      </c>
      <c r="H10" s="253">
        <v>22699619119.130001</v>
      </c>
    </row>
    <row r="11" spans="2:14" x14ac:dyDescent="0.3">
      <c r="B11" t="s">
        <v>22</v>
      </c>
      <c r="C11" s="259" t="s">
        <v>28</v>
      </c>
      <c r="D11" s="259" t="s">
        <v>456</v>
      </c>
      <c r="E11" s="252" t="s">
        <v>24</v>
      </c>
      <c r="F11" s="252" t="s">
        <v>24</v>
      </c>
      <c r="G11" s="253">
        <v>0</v>
      </c>
      <c r="H11" s="253">
        <v>22699619119.130001</v>
      </c>
    </row>
    <row r="12" spans="2:14" x14ac:dyDescent="0.3">
      <c r="B12" t="s">
        <v>22</v>
      </c>
      <c r="C12" s="259" t="s">
        <v>649</v>
      </c>
      <c r="D12" s="259" t="s">
        <v>665</v>
      </c>
      <c r="E12" s="252" t="s">
        <v>31</v>
      </c>
      <c r="F12" s="252" t="s">
        <v>32</v>
      </c>
      <c r="G12" s="253">
        <v>0</v>
      </c>
      <c r="H12" s="253">
        <v>0</v>
      </c>
    </row>
    <row r="13" spans="2:14" x14ac:dyDescent="0.3">
      <c r="B13" t="s">
        <v>22</v>
      </c>
      <c r="C13" s="259" t="s">
        <v>663</v>
      </c>
      <c r="D13" s="259" t="s">
        <v>664</v>
      </c>
      <c r="E13" s="252" t="s">
        <v>31</v>
      </c>
      <c r="F13" s="252" t="s">
        <v>32</v>
      </c>
      <c r="G13" s="253">
        <v>0</v>
      </c>
      <c r="H13" s="253">
        <v>0</v>
      </c>
    </row>
    <row r="14" spans="2:14" x14ac:dyDescent="0.3">
      <c r="B14" t="s">
        <v>22</v>
      </c>
      <c r="C14" s="259" t="s">
        <v>661</v>
      </c>
      <c r="D14" s="259" t="s">
        <v>662</v>
      </c>
      <c r="E14" s="252" t="s">
        <v>31</v>
      </c>
      <c r="F14" s="252" t="s">
        <v>32</v>
      </c>
      <c r="G14" s="253">
        <v>0</v>
      </c>
      <c r="H14" s="253">
        <v>0</v>
      </c>
    </row>
    <row r="15" spans="2:14" x14ac:dyDescent="0.3">
      <c r="B15" t="s">
        <v>22</v>
      </c>
      <c r="C15" s="259" t="s">
        <v>659</v>
      </c>
      <c r="D15" s="259" t="s">
        <v>660</v>
      </c>
      <c r="E15" s="252" t="s">
        <v>31</v>
      </c>
      <c r="F15" s="252" t="s">
        <v>32</v>
      </c>
      <c r="G15" s="253">
        <v>0</v>
      </c>
      <c r="H15" s="253">
        <v>0</v>
      </c>
    </row>
    <row r="16" spans="2:14" x14ac:dyDescent="0.3">
      <c r="B16" t="s">
        <v>22</v>
      </c>
      <c r="C16" s="259" t="s">
        <v>657</v>
      </c>
      <c r="D16" s="259" t="s">
        <v>658</v>
      </c>
      <c r="E16" s="252" t="s">
        <v>31</v>
      </c>
      <c r="F16" s="252" t="s">
        <v>32</v>
      </c>
      <c r="G16" s="253">
        <v>0</v>
      </c>
      <c r="H16" s="253">
        <v>0</v>
      </c>
    </row>
    <row r="17" spans="1:9" x14ac:dyDescent="0.3">
      <c r="B17" t="s">
        <v>22</v>
      </c>
      <c r="C17" s="259" t="s">
        <v>655</v>
      </c>
      <c r="D17" s="259" t="s">
        <v>656</v>
      </c>
      <c r="E17" s="252" t="s">
        <v>31</v>
      </c>
      <c r="F17" s="252" t="s">
        <v>32</v>
      </c>
      <c r="G17" s="253">
        <v>0</v>
      </c>
      <c r="H17" s="253">
        <v>0</v>
      </c>
    </row>
    <row r="18" spans="1:9" x14ac:dyDescent="0.3">
      <c r="B18" t="s">
        <v>22</v>
      </c>
      <c r="C18" s="259" t="s">
        <v>35</v>
      </c>
      <c r="D18" s="259" t="s">
        <v>36</v>
      </c>
      <c r="E18" s="252" t="s">
        <v>31</v>
      </c>
      <c r="F18" s="252" t="s">
        <v>32</v>
      </c>
      <c r="G18" s="253">
        <v>0</v>
      </c>
      <c r="H18" s="253">
        <v>0</v>
      </c>
    </row>
    <row r="19" spans="1:9" x14ac:dyDescent="0.3">
      <c r="B19" t="s">
        <v>22</v>
      </c>
      <c r="C19" s="259" t="s">
        <v>653</v>
      </c>
      <c r="D19" s="259" t="s">
        <v>654</v>
      </c>
      <c r="E19" s="252" t="s">
        <v>31</v>
      </c>
      <c r="F19" s="252" t="s">
        <v>32</v>
      </c>
      <c r="G19" s="253">
        <v>0</v>
      </c>
      <c r="H19" s="253">
        <v>0</v>
      </c>
    </row>
    <row r="20" spans="1:9" x14ac:dyDescent="0.3">
      <c r="B20" t="s">
        <v>22</v>
      </c>
      <c r="C20" s="259" t="s">
        <v>33</v>
      </c>
      <c r="D20" s="259" t="s">
        <v>34</v>
      </c>
      <c r="E20" s="252" t="s">
        <v>31</v>
      </c>
      <c r="F20" s="252" t="s">
        <v>32</v>
      </c>
      <c r="G20" s="253">
        <v>0</v>
      </c>
      <c r="H20" s="253">
        <v>0</v>
      </c>
    </row>
    <row r="21" spans="1:9" x14ac:dyDescent="0.3">
      <c r="A21" s="263" t="s">
        <v>159</v>
      </c>
      <c r="B21" s="264" t="s">
        <v>22</v>
      </c>
      <c r="C21" s="265" t="s">
        <v>29</v>
      </c>
      <c r="D21" s="265" t="s">
        <v>30</v>
      </c>
      <c r="E21" s="266" t="s">
        <v>31</v>
      </c>
      <c r="F21" s="266" t="s">
        <v>32</v>
      </c>
      <c r="G21" s="267">
        <v>22699619119.130001</v>
      </c>
      <c r="H21" s="267">
        <v>22699619119.130001</v>
      </c>
      <c r="I21" s="254"/>
    </row>
    <row r="22" spans="1:9" x14ac:dyDescent="0.3">
      <c r="B22" t="s">
        <v>22</v>
      </c>
      <c r="C22" s="259" t="s">
        <v>649</v>
      </c>
      <c r="D22" s="259" t="s">
        <v>652</v>
      </c>
      <c r="E22" s="252" t="s">
        <v>31</v>
      </c>
      <c r="F22" s="252" t="s">
        <v>32</v>
      </c>
      <c r="G22" s="253">
        <v>0</v>
      </c>
      <c r="H22" s="253">
        <v>0</v>
      </c>
    </row>
    <row r="23" spans="1:9" x14ac:dyDescent="0.3">
      <c r="B23" t="s">
        <v>22</v>
      </c>
      <c r="C23" s="259" t="s">
        <v>649</v>
      </c>
      <c r="D23" s="259" t="s">
        <v>651</v>
      </c>
      <c r="E23" s="252" t="s">
        <v>31</v>
      </c>
      <c r="F23" s="252" t="s">
        <v>32</v>
      </c>
      <c r="G23" s="253">
        <v>0</v>
      </c>
      <c r="H23" s="253">
        <v>0</v>
      </c>
    </row>
    <row r="24" spans="1:9" x14ac:dyDescent="0.3">
      <c r="B24" t="s">
        <v>22</v>
      </c>
      <c r="C24" s="259" t="s">
        <v>649</v>
      </c>
      <c r="D24" s="259" t="s">
        <v>650</v>
      </c>
      <c r="E24" s="252" t="s">
        <v>31</v>
      </c>
      <c r="F24" s="252" t="s">
        <v>32</v>
      </c>
      <c r="G24" s="253">
        <v>0</v>
      </c>
      <c r="H24" s="253">
        <v>0</v>
      </c>
    </row>
    <row r="25" spans="1:9" x14ac:dyDescent="0.3">
      <c r="B25" t="s">
        <v>22</v>
      </c>
      <c r="C25" s="259" t="s">
        <v>647</v>
      </c>
      <c r="D25" s="259" t="s">
        <v>648</v>
      </c>
      <c r="E25" s="252" t="s">
        <v>31</v>
      </c>
      <c r="F25" s="252" t="s">
        <v>32</v>
      </c>
      <c r="G25" s="253">
        <v>0</v>
      </c>
      <c r="H25" s="253">
        <v>0</v>
      </c>
    </row>
    <row r="26" spans="1:9" x14ac:dyDescent="0.3">
      <c r="B26" t="s">
        <v>22</v>
      </c>
      <c r="C26" s="259" t="s">
        <v>37</v>
      </c>
      <c r="D26" s="259" t="s">
        <v>457</v>
      </c>
      <c r="E26" s="252" t="s">
        <v>24</v>
      </c>
      <c r="F26" s="252" t="s">
        <v>24</v>
      </c>
      <c r="G26" s="253">
        <v>0</v>
      </c>
      <c r="H26" s="253">
        <v>226317624606</v>
      </c>
    </row>
    <row r="27" spans="1:9" x14ac:dyDescent="0.3">
      <c r="B27" t="s">
        <v>22</v>
      </c>
      <c r="C27" s="259" t="s">
        <v>38</v>
      </c>
      <c r="D27" s="259" t="s">
        <v>458</v>
      </c>
      <c r="E27" s="252" t="s">
        <v>24</v>
      </c>
      <c r="F27" s="252" t="s">
        <v>24</v>
      </c>
      <c r="G27" s="253">
        <v>0</v>
      </c>
      <c r="H27" s="253">
        <v>226317624606</v>
      </c>
    </row>
    <row r="28" spans="1:9" x14ac:dyDescent="0.3">
      <c r="B28" t="s">
        <v>22</v>
      </c>
      <c r="C28" s="259" t="s">
        <v>39</v>
      </c>
      <c r="D28" s="259" t="s">
        <v>459</v>
      </c>
      <c r="E28" s="252" t="s">
        <v>24</v>
      </c>
      <c r="F28" s="252" t="s">
        <v>24</v>
      </c>
      <c r="G28" s="253">
        <v>0</v>
      </c>
      <c r="H28" s="253">
        <v>189003595609</v>
      </c>
    </row>
    <row r="29" spans="1:9" x14ac:dyDescent="0.3">
      <c r="B29" t="s">
        <v>22</v>
      </c>
      <c r="C29" s="259" t="s">
        <v>40</v>
      </c>
      <c r="D29" s="259" t="s">
        <v>460</v>
      </c>
      <c r="E29" s="252" t="s">
        <v>24</v>
      </c>
      <c r="F29" s="252" t="s">
        <v>24</v>
      </c>
      <c r="G29" s="253">
        <v>0</v>
      </c>
      <c r="H29" s="253">
        <v>164506239145</v>
      </c>
    </row>
    <row r="30" spans="1:9" x14ac:dyDescent="0.3">
      <c r="A30" s="263" t="s">
        <v>159</v>
      </c>
      <c r="B30" s="264" t="s">
        <v>22</v>
      </c>
      <c r="C30" s="265" t="s">
        <v>41</v>
      </c>
      <c r="D30" s="265" t="s">
        <v>42</v>
      </c>
      <c r="E30" s="266" t="s">
        <v>31</v>
      </c>
      <c r="F30" s="266" t="s">
        <v>32</v>
      </c>
      <c r="G30" s="267">
        <v>164506239145</v>
      </c>
      <c r="H30" s="267">
        <v>164506239145</v>
      </c>
      <c r="I30" s="254"/>
    </row>
    <row r="31" spans="1:9" x14ac:dyDescent="0.3">
      <c r="B31" t="s">
        <v>22</v>
      </c>
      <c r="C31" s="259" t="s">
        <v>43</v>
      </c>
      <c r="D31" s="259" t="s">
        <v>461</v>
      </c>
      <c r="E31" s="252" t="s">
        <v>24</v>
      </c>
      <c r="F31" s="252" t="s">
        <v>24</v>
      </c>
      <c r="G31" s="253">
        <v>0</v>
      </c>
      <c r="H31" s="253">
        <v>6602616971</v>
      </c>
    </row>
    <row r="32" spans="1:9" x14ac:dyDescent="0.3">
      <c r="A32" s="263" t="s">
        <v>159</v>
      </c>
      <c r="B32" s="264" t="s">
        <v>22</v>
      </c>
      <c r="C32" s="265" t="s">
        <v>44</v>
      </c>
      <c r="D32" s="265" t="s">
        <v>45</v>
      </c>
      <c r="E32" s="266" t="s">
        <v>31</v>
      </c>
      <c r="F32" s="266" t="s">
        <v>32</v>
      </c>
      <c r="G32" s="267">
        <v>6602616971</v>
      </c>
      <c r="H32" s="267">
        <v>6602616971</v>
      </c>
      <c r="I32" s="254"/>
    </row>
    <row r="33" spans="1:9" x14ac:dyDescent="0.3">
      <c r="B33" t="s">
        <v>22</v>
      </c>
      <c r="C33" s="259" t="s">
        <v>46</v>
      </c>
      <c r="D33" s="259" t="s">
        <v>462</v>
      </c>
      <c r="E33" s="252" t="s">
        <v>24</v>
      </c>
      <c r="F33" s="252" t="s">
        <v>24</v>
      </c>
      <c r="G33" s="253">
        <v>0</v>
      </c>
      <c r="H33" s="253">
        <v>9368989869</v>
      </c>
    </row>
    <row r="34" spans="1:9" x14ac:dyDescent="0.3">
      <c r="A34" s="263" t="s">
        <v>159</v>
      </c>
      <c r="B34" s="264" t="s">
        <v>22</v>
      </c>
      <c r="C34" s="265" t="s">
        <v>47</v>
      </c>
      <c r="D34" s="265" t="s">
        <v>48</v>
      </c>
      <c r="E34" s="266" t="s">
        <v>31</v>
      </c>
      <c r="F34" s="266" t="s">
        <v>32</v>
      </c>
      <c r="G34" s="267">
        <v>9368989869</v>
      </c>
      <c r="H34" s="267">
        <v>9368989869</v>
      </c>
      <c r="I34" s="254"/>
    </row>
    <row r="35" spans="1:9" x14ac:dyDescent="0.3">
      <c r="B35" t="s">
        <v>22</v>
      </c>
      <c r="C35" s="259" t="s">
        <v>49</v>
      </c>
      <c r="D35" s="259" t="s">
        <v>463</v>
      </c>
      <c r="E35" s="252" t="s">
        <v>24</v>
      </c>
      <c r="F35" s="252" t="s">
        <v>24</v>
      </c>
      <c r="G35" s="253">
        <v>0</v>
      </c>
      <c r="H35" s="253">
        <v>8525749624</v>
      </c>
    </row>
    <row r="36" spans="1:9" x14ac:dyDescent="0.3">
      <c r="A36" s="263" t="s">
        <v>159</v>
      </c>
      <c r="B36" s="264" t="s">
        <v>22</v>
      </c>
      <c r="C36" s="265" t="s">
        <v>50</v>
      </c>
      <c r="D36" s="265" t="s">
        <v>51</v>
      </c>
      <c r="E36" s="266" t="s">
        <v>31</v>
      </c>
      <c r="F36" s="266" t="s">
        <v>32</v>
      </c>
      <c r="G36" s="267">
        <v>8525749624</v>
      </c>
      <c r="H36" s="267">
        <v>8525749624</v>
      </c>
      <c r="I36" s="254"/>
    </row>
    <row r="37" spans="1:9" x14ac:dyDescent="0.3">
      <c r="B37" t="s">
        <v>22</v>
      </c>
      <c r="C37" s="259" t="s">
        <v>52</v>
      </c>
      <c r="D37" s="259" t="s">
        <v>464</v>
      </c>
      <c r="E37" s="252" t="s">
        <v>24</v>
      </c>
      <c r="F37" s="252" t="s">
        <v>24</v>
      </c>
      <c r="G37" s="253">
        <v>0</v>
      </c>
      <c r="H37" s="253">
        <v>37314028997</v>
      </c>
    </row>
    <row r="38" spans="1:9" x14ac:dyDescent="0.3">
      <c r="B38" t="s">
        <v>22</v>
      </c>
      <c r="C38" s="259" t="s">
        <v>392</v>
      </c>
      <c r="D38" s="259" t="s">
        <v>465</v>
      </c>
      <c r="E38" s="252" t="s">
        <v>24</v>
      </c>
      <c r="F38" s="252" t="s">
        <v>24</v>
      </c>
      <c r="G38" s="253">
        <v>0</v>
      </c>
      <c r="H38" s="253">
        <v>5720988993</v>
      </c>
    </row>
    <row r="39" spans="1:9" x14ac:dyDescent="0.3">
      <c r="A39" s="263" t="s">
        <v>159</v>
      </c>
      <c r="B39" s="264" t="s">
        <v>22</v>
      </c>
      <c r="C39" s="265" t="s">
        <v>393</v>
      </c>
      <c r="D39" s="265" t="s">
        <v>364</v>
      </c>
      <c r="E39" s="266" t="s">
        <v>31</v>
      </c>
      <c r="F39" s="266" t="s">
        <v>32</v>
      </c>
      <c r="G39" s="267">
        <v>5720988993</v>
      </c>
      <c r="H39" s="267">
        <v>5720988993</v>
      </c>
      <c r="I39" s="254"/>
    </row>
    <row r="40" spans="1:9" x14ac:dyDescent="0.3">
      <c r="B40" t="s">
        <v>22</v>
      </c>
      <c r="C40" s="259" t="s">
        <v>53</v>
      </c>
      <c r="D40" s="259" t="s">
        <v>466</v>
      </c>
      <c r="E40" s="252" t="s">
        <v>24</v>
      </c>
      <c r="F40" s="252" t="s">
        <v>24</v>
      </c>
      <c r="G40" s="253">
        <v>0</v>
      </c>
      <c r="H40" s="253">
        <v>10915359739</v>
      </c>
    </row>
    <row r="41" spans="1:9" x14ac:dyDescent="0.3">
      <c r="A41" s="263" t="s">
        <v>159</v>
      </c>
      <c r="B41" s="264" t="s">
        <v>22</v>
      </c>
      <c r="C41" s="265" t="s">
        <v>54</v>
      </c>
      <c r="D41" s="265" t="s">
        <v>55</v>
      </c>
      <c r="E41" s="266" t="s">
        <v>31</v>
      </c>
      <c r="F41" s="266" t="s">
        <v>32</v>
      </c>
      <c r="G41" s="267">
        <v>10915359739</v>
      </c>
      <c r="H41" s="267">
        <v>10915359739</v>
      </c>
      <c r="I41" s="254"/>
    </row>
    <row r="42" spans="1:9" x14ac:dyDescent="0.3">
      <c r="B42" t="s">
        <v>22</v>
      </c>
      <c r="C42" s="259" t="s">
        <v>394</v>
      </c>
      <c r="D42" s="259" t="s">
        <v>467</v>
      </c>
      <c r="E42" s="252" t="s">
        <v>24</v>
      </c>
      <c r="F42" s="252" t="s">
        <v>24</v>
      </c>
      <c r="G42" s="253">
        <v>0</v>
      </c>
      <c r="H42" s="253">
        <v>20677680265</v>
      </c>
    </row>
    <row r="43" spans="1:9" x14ac:dyDescent="0.3">
      <c r="A43" s="263" t="s">
        <v>159</v>
      </c>
      <c r="B43" s="264" t="s">
        <v>22</v>
      </c>
      <c r="C43" s="265" t="s">
        <v>395</v>
      </c>
      <c r="D43" s="265" t="s">
        <v>338</v>
      </c>
      <c r="E43" s="266" t="s">
        <v>31</v>
      </c>
      <c r="F43" s="266" t="s">
        <v>32</v>
      </c>
      <c r="G43" s="267">
        <v>20677680265</v>
      </c>
      <c r="H43" s="267">
        <v>20677680265</v>
      </c>
      <c r="I43" s="254"/>
    </row>
    <row r="44" spans="1:9" x14ac:dyDescent="0.3">
      <c r="B44" t="s">
        <v>22</v>
      </c>
      <c r="C44" s="259" t="s">
        <v>56</v>
      </c>
      <c r="D44" s="259" t="s">
        <v>666</v>
      </c>
      <c r="E44" s="252" t="s">
        <v>24</v>
      </c>
      <c r="F44" s="252" t="s">
        <v>24</v>
      </c>
      <c r="G44" s="253">
        <v>0</v>
      </c>
      <c r="H44" s="253">
        <v>0</v>
      </c>
    </row>
    <row r="45" spans="1:9" x14ac:dyDescent="0.3">
      <c r="B45" t="s">
        <v>22</v>
      </c>
      <c r="C45" s="259" t="s">
        <v>57</v>
      </c>
      <c r="D45" s="259" t="s">
        <v>58</v>
      </c>
      <c r="E45" s="252" t="s">
        <v>31</v>
      </c>
      <c r="F45" s="252" t="s">
        <v>32</v>
      </c>
      <c r="G45" s="253">
        <v>0</v>
      </c>
      <c r="H45" s="253">
        <v>0</v>
      </c>
    </row>
    <row r="46" spans="1:9" x14ac:dyDescent="0.3">
      <c r="B46" t="s">
        <v>22</v>
      </c>
      <c r="C46" s="259" t="s">
        <v>59</v>
      </c>
      <c r="D46" s="259" t="s">
        <v>468</v>
      </c>
      <c r="E46" s="252" t="s">
        <v>24</v>
      </c>
      <c r="F46" s="252" t="s">
        <v>24</v>
      </c>
      <c r="G46" s="253">
        <v>0</v>
      </c>
      <c r="H46" s="253">
        <v>427676873</v>
      </c>
    </row>
    <row r="47" spans="1:9" x14ac:dyDescent="0.3">
      <c r="B47" t="s">
        <v>22</v>
      </c>
      <c r="C47" s="259" t="s">
        <v>60</v>
      </c>
      <c r="D47" s="259" t="s">
        <v>469</v>
      </c>
      <c r="E47" s="252" t="s">
        <v>24</v>
      </c>
      <c r="F47" s="252" t="s">
        <v>24</v>
      </c>
      <c r="G47" s="253">
        <v>0</v>
      </c>
      <c r="H47" s="253">
        <v>-2</v>
      </c>
    </row>
    <row r="48" spans="1:9" x14ac:dyDescent="0.3">
      <c r="B48" t="s">
        <v>22</v>
      </c>
      <c r="C48" s="259" t="s">
        <v>61</v>
      </c>
      <c r="D48" s="259" t="s">
        <v>470</v>
      </c>
      <c r="E48" s="252" t="s">
        <v>24</v>
      </c>
      <c r="F48" s="252" t="s">
        <v>24</v>
      </c>
      <c r="G48" s="253">
        <v>0</v>
      </c>
      <c r="H48" s="253">
        <v>-2</v>
      </c>
    </row>
    <row r="49" spans="1:9" x14ac:dyDescent="0.3">
      <c r="B49" t="s">
        <v>22</v>
      </c>
      <c r="C49" s="259" t="s">
        <v>62</v>
      </c>
      <c r="D49" s="259" t="s">
        <v>470</v>
      </c>
      <c r="E49" s="252" t="s">
        <v>24</v>
      </c>
      <c r="F49" s="252" t="s">
        <v>24</v>
      </c>
      <c r="G49" s="253">
        <v>0</v>
      </c>
      <c r="H49" s="253">
        <v>-2</v>
      </c>
    </row>
    <row r="50" spans="1:9" x14ac:dyDescent="0.3">
      <c r="A50" s="263" t="s">
        <v>159</v>
      </c>
      <c r="B50" s="264" t="s">
        <v>22</v>
      </c>
      <c r="C50" s="265" t="s">
        <v>63</v>
      </c>
      <c r="D50" s="265" t="s">
        <v>64</v>
      </c>
      <c r="E50" s="266" t="s">
        <v>31</v>
      </c>
      <c r="F50" s="266" t="s">
        <v>32</v>
      </c>
      <c r="G50" s="267">
        <v>-2</v>
      </c>
      <c r="H50" s="267">
        <v>-2</v>
      </c>
    </row>
    <row r="51" spans="1:9" x14ac:dyDescent="0.3">
      <c r="B51" t="s">
        <v>22</v>
      </c>
      <c r="C51" s="259" t="s">
        <v>396</v>
      </c>
      <c r="D51" s="259" t="s">
        <v>471</v>
      </c>
      <c r="E51" s="252" t="s">
        <v>24</v>
      </c>
      <c r="F51" s="252" t="s">
        <v>24</v>
      </c>
      <c r="G51" s="253">
        <v>0</v>
      </c>
      <c r="H51" s="253">
        <v>427676875</v>
      </c>
    </row>
    <row r="52" spans="1:9" x14ac:dyDescent="0.3">
      <c r="B52" t="s">
        <v>22</v>
      </c>
      <c r="C52" s="259" t="s">
        <v>397</v>
      </c>
      <c r="D52" s="259" t="s">
        <v>472</v>
      </c>
      <c r="E52" s="252" t="s">
        <v>24</v>
      </c>
      <c r="F52" s="252" t="s">
        <v>24</v>
      </c>
      <c r="G52" s="253">
        <v>0</v>
      </c>
      <c r="H52" s="253">
        <v>223661512</v>
      </c>
    </row>
    <row r="53" spans="1:9" x14ac:dyDescent="0.3">
      <c r="B53" t="s">
        <v>22</v>
      </c>
      <c r="C53" s="259" t="s">
        <v>398</v>
      </c>
      <c r="D53" s="259" t="s">
        <v>473</v>
      </c>
      <c r="E53" s="252" t="s">
        <v>24</v>
      </c>
      <c r="F53" s="252" t="s">
        <v>24</v>
      </c>
      <c r="G53" s="253">
        <v>0</v>
      </c>
      <c r="H53" s="253">
        <v>104146574</v>
      </c>
    </row>
    <row r="54" spans="1:9" x14ac:dyDescent="0.3">
      <c r="A54" s="263" t="s">
        <v>159</v>
      </c>
      <c r="B54" s="264" t="s">
        <v>22</v>
      </c>
      <c r="C54" s="265" t="s">
        <v>399</v>
      </c>
      <c r="D54" s="265" t="s">
        <v>365</v>
      </c>
      <c r="E54" s="266" t="s">
        <v>31</v>
      </c>
      <c r="F54" s="266" t="s">
        <v>32</v>
      </c>
      <c r="G54" s="267">
        <v>104146574</v>
      </c>
      <c r="H54" s="267">
        <v>104146574</v>
      </c>
      <c r="I54" s="254"/>
    </row>
    <row r="55" spans="1:9" x14ac:dyDescent="0.3">
      <c r="B55" t="s">
        <v>22</v>
      </c>
      <c r="C55" s="259" t="s">
        <v>65</v>
      </c>
      <c r="D55" s="259" t="s">
        <v>474</v>
      </c>
      <c r="E55" s="252" t="s">
        <v>24</v>
      </c>
      <c r="F55" s="252" t="s">
        <v>24</v>
      </c>
      <c r="G55" s="253">
        <v>0</v>
      </c>
      <c r="H55" s="253">
        <v>358280502</v>
      </c>
    </row>
    <row r="56" spans="1:9" x14ac:dyDescent="0.3">
      <c r="A56" s="263" t="s">
        <v>159</v>
      </c>
      <c r="B56" s="264" t="s">
        <v>22</v>
      </c>
      <c r="C56" s="265" t="s">
        <v>66</v>
      </c>
      <c r="D56" s="265" t="s">
        <v>67</v>
      </c>
      <c r="E56" s="266" t="s">
        <v>31</v>
      </c>
      <c r="F56" s="266" t="s">
        <v>32</v>
      </c>
      <c r="G56" s="267">
        <v>358280502</v>
      </c>
      <c r="H56" s="267">
        <v>358280502</v>
      </c>
      <c r="I56" s="254"/>
    </row>
    <row r="57" spans="1:9" x14ac:dyDescent="0.3">
      <c r="B57" t="s">
        <v>22</v>
      </c>
      <c r="C57" s="259" t="s">
        <v>68</v>
      </c>
      <c r="D57" s="259" t="s">
        <v>475</v>
      </c>
      <c r="E57" s="252" t="s">
        <v>24</v>
      </c>
      <c r="F57" s="252" t="s">
        <v>24</v>
      </c>
      <c r="G57" s="253">
        <v>0</v>
      </c>
      <c r="H57" s="253">
        <v>0</v>
      </c>
    </row>
    <row r="58" spans="1:9" x14ac:dyDescent="0.3">
      <c r="B58" t="s">
        <v>22</v>
      </c>
      <c r="C58" s="259" t="s">
        <v>69</v>
      </c>
      <c r="D58" s="259" t="s">
        <v>70</v>
      </c>
      <c r="E58" s="252" t="s">
        <v>31</v>
      </c>
      <c r="F58" s="252" t="s">
        <v>32</v>
      </c>
      <c r="G58" s="253">
        <v>0</v>
      </c>
      <c r="H58" s="253">
        <v>0</v>
      </c>
    </row>
    <row r="59" spans="1:9" x14ac:dyDescent="0.3">
      <c r="B59" t="s">
        <v>22</v>
      </c>
      <c r="C59" s="259" t="s">
        <v>400</v>
      </c>
      <c r="D59" s="259" t="s">
        <v>476</v>
      </c>
      <c r="E59" s="252" t="s">
        <v>24</v>
      </c>
      <c r="F59" s="252" t="s">
        <v>24</v>
      </c>
      <c r="G59" s="253">
        <v>0</v>
      </c>
      <c r="H59" s="253">
        <v>-91901284</v>
      </c>
    </row>
    <row r="60" spans="1:9" x14ac:dyDescent="0.3">
      <c r="A60" s="263" t="s">
        <v>159</v>
      </c>
      <c r="B60" s="264" t="s">
        <v>22</v>
      </c>
      <c r="C60" s="265" t="s">
        <v>401</v>
      </c>
      <c r="D60" s="265" t="s">
        <v>339</v>
      </c>
      <c r="E60" s="266" t="s">
        <v>31</v>
      </c>
      <c r="F60" s="266" t="s">
        <v>32</v>
      </c>
      <c r="G60" s="267">
        <v>-91901284</v>
      </c>
      <c r="H60" s="267">
        <v>-91901284</v>
      </c>
      <c r="I60" s="254"/>
    </row>
    <row r="61" spans="1:9" x14ac:dyDescent="0.3">
      <c r="B61" t="s">
        <v>22</v>
      </c>
      <c r="C61" s="259" t="s">
        <v>402</v>
      </c>
      <c r="D61" s="259" t="s">
        <v>477</v>
      </c>
      <c r="E61" s="252" t="s">
        <v>24</v>
      </c>
      <c r="F61" s="252" t="s">
        <v>24</v>
      </c>
      <c r="G61" s="253">
        <v>0</v>
      </c>
      <c r="H61" s="253">
        <v>-58363132</v>
      </c>
    </row>
    <row r="62" spans="1:9" x14ac:dyDescent="0.3">
      <c r="A62" s="263" t="s">
        <v>159</v>
      </c>
      <c r="B62" s="264" t="s">
        <v>22</v>
      </c>
      <c r="C62" s="265" t="s">
        <v>403</v>
      </c>
      <c r="D62" s="265" t="s">
        <v>366</v>
      </c>
      <c r="E62" s="266" t="s">
        <v>31</v>
      </c>
      <c r="F62" s="266" t="s">
        <v>32</v>
      </c>
      <c r="G62" s="267">
        <v>-58363132</v>
      </c>
      <c r="H62" s="267">
        <v>-58363132</v>
      </c>
      <c r="I62" s="254"/>
    </row>
    <row r="63" spans="1:9" x14ac:dyDescent="0.3">
      <c r="B63" t="s">
        <v>22</v>
      </c>
      <c r="C63" s="259" t="s">
        <v>71</v>
      </c>
      <c r="D63" s="259" t="s">
        <v>478</v>
      </c>
      <c r="E63" s="252" t="s">
        <v>24</v>
      </c>
      <c r="F63" s="252" t="s">
        <v>24</v>
      </c>
      <c r="G63" s="253">
        <v>0</v>
      </c>
      <c r="H63" s="253">
        <v>-330695982</v>
      </c>
    </row>
    <row r="64" spans="1:9" x14ac:dyDescent="0.3">
      <c r="A64" s="263" t="s">
        <v>159</v>
      </c>
      <c r="B64" s="264" t="s">
        <v>22</v>
      </c>
      <c r="C64" s="265" t="s">
        <v>72</v>
      </c>
      <c r="D64" s="265" t="s">
        <v>73</v>
      </c>
      <c r="E64" s="266" t="s">
        <v>31</v>
      </c>
      <c r="F64" s="266" t="s">
        <v>32</v>
      </c>
      <c r="G64" s="267">
        <v>-330695982</v>
      </c>
      <c r="H64" s="267">
        <v>-330695982</v>
      </c>
      <c r="I64" s="254"/>
    </row>
    <row r="65" spans="1:9" x14ac:dyDescent="0.3">
      <c r="B65" t="s">
        <v>22</v>
      </c>
      <c r="C65" s="259" t="s">
        <v>74</v>
      </c>
      <c r="D65" s="259" t="s">
        <v>479</v>
      </c>
      <c r="E65" s="252" t="s">
        <v>24</v>
      </c>
      <c r="F65" s="252" t="s">
        <v>24</v>
      </c>
      <c r="G65" s="253">
        <v>0</v>
      </c>
      <c r="H65" s="253">
        <v>0</v>
      </c>
    </row>
    <row r="66" spans="1:9" x14ac:dyDescent="0.3">
      <c r="B66" t="s">
        <v>22</v>
      </c>
      <c r="C66" s="259" t="s">
        <v>75</v>
      </c>
      <c r="D66" s="259" t="s">
        <v>76</v>
      </c>
      <c r="E66" s="252" t="s">
        <v>31</v>
      </c>
      <c r="F66" s="252" t="s">
        <v>32</v>
      </c>
      <c r="G66" s="253">
        <v>0</v>
      </c>
      <c r="H66" s="253">
        <v>0</v>
      </c>
    </row>
    <row r="67" spans="1:9" x14ac:dyDescent="0.3">
      <c r="B67" t="s">
        <v>22</v>
      </c>
      <c r="C67" s="259" t="s">
        <v>776</v>
      </c>
      <c r="D67" s="259" t="s">
        <v>480</v>
      </c>
      <c r="E67" s="252" t="s">
        <v>24</v>
      </c>
      <c r="F67" s="252" t="s">
        <v>24</v>
      </c>
      <c r="G67" s="253">
        <v>0</v>
      </c>
      <c r="H67" s="253">
        <v>242194834</v>
      </c>
    </row>
    <row r="68" spans="1:9" x14ac:dyDescent="0.3">
      <c r="A68" s="263" t="s">
        <v>159</v>
      </c>
      <c r="B68" s="264" t="s">
        <v>22</v>
      </c>
      <c r="C68" s="265" t="s">
        <v>404</v>
      </c>
      <c r="D68" s="265" t="s">
        <v>340</v>
      </c>
      <c r="E68" s="266" t="s">
        <v>31</v>
      </c>
      <c r="F68" s="266" t="s">
        <v>32</v>
      </c>
      <c r="G68" s="267">
        <v>242194834</v>
      </c>
      <c r="H68" s="267">
        <v>242194834</v>
      </c>
      <c r="I68" s="254"/>
    </row>
    <row r="69" spans="1:9" x14ac:dyDescent="0.3">
      <c r="B69" t="s">
        <v>22</v>
      </c>
      <c r="C69" s="259" t="s">
        <v>481</v>
      </c>
      <c r="D69" s="259" t="s">
        <v>482</v>
      </c>
      <c r="E69" s="252" t="s">
        <v>24</v>
      </c>
      <c r="F69" s="252" t="s">
        <v>24</v>
      </c>
      <c r="G69" s="253">
        <v>0</v>
      </c>
      <c r="H69" s="253">
        <v>204015363</v>
      </c>
    </row>
    <row r="70" spans="1:9" x14ac:dyDescent="0.3">
      <c r="B70" t="s">
        <v>22</v>
      </c>
      <c r="C70" s="259" t="s">
        <v>865</v>
      </c>
      <c r="D70" s="259" t="s">
        <v>866</v>
      </c>
      <c r="E70" s="252" t="s">
        <v>24</v>
      </c>
      <c r="F70" s="252" t="s">
        <v>24</v>
      </c>
      <c r="G70" s="253">
        <v>0</v>
      </c>
      <c r="H70" s="253">
        <v>149589041</v>
      </c>
    </row>
    <row r="71" spans="1:9" x14ac:dyDescent="0.3">
      <c r="A71" s="263" t="s">
        <v>159</v>
      </c>
      <c r="B71" s="264" t="s">
        <v>22</v>
      </c>
      <c r="C71" s="265" t="s">
        <v>867</v>
      </c>
      <c r="D71" s="265" t="s">
        <v>868</v>
      </c>
      <c r="E71" s="266" t="s">
        <v>31</v>
      </c>
      <c r="F71" s="266" t="s">
        <v>32</v>
      </c>
      <c r="G71" s="267">
        <v>149589041</v>
      </c>
      <c r="H71" s="267">
        <v>149589041</v>
      </c>
      <c r="I71" s="254"/>
    </row>
    <row r="72" spans="1:9" x14ac:dyDescent="0.3">
      <c r="B72" t="s">
        <v>22</v>
      </c>
      <c r="C72" s="259" t="s">
        <v>483</v>
      </c>
      <c r="D72" s="259" t="s">
        <v>484</v>
      </c>
      <c r="E72" s="252" t="s">
        <v>24</v>
      </c>
      <c r="F72" s="252" t="s">
        <v>24</v>
      </c>
      <c r="G72" s="253">
        <v>0</v>
      </c>
      <c r="H72" s="253">
        <v>54426322</v>
      </c>
    </row>
    <row r="73" spans="1:9" x14ac:dyDescent="0.3">
      <c r="A73" s="263" t="s">
        <v>159</v>
      </c>
      <c r="B73" s="264" t="s">
        <v>22</v>
      </c>
      <c r="C73" s="265" t="s">
        <v>485</v>
      </c>
      <c r="D73" s="265" t="s">
        <v>367</v>
      </c>
      <c r="E73" s="266" t="s">
        <v>31</v>
      </c>
      <c r="F73" s="266" t="s">
        <v>32</v>
      </c>
      <c r="G73" s="267">
        <v>54426322</v>
      </c>
      <c r="H73" s="267">
        <v>54426322</v>
      </c>
      <c r="I73" s="254"/>
    </row>
    <row r="74" spans="1:9" x14ac:dyDescent="0.3">
      <c r="B74" t="s">
        <v>22</v>
      </c>
      <c r="C74" s="259" t="s">
        <v>486</v>
      </c>
      <c r="D74" s="259" t="s">
        <v>487</v>
      </c>
      <c r="E74" s="252" t="s">
        <v>24</v>
      </c>
      <c r="F74" s="252" t="s">
        <v>24</v>
      </c>
      <c r="G74" s="253">
        <v>0</v>
      </c>
      <c r="H74" s="253">
        <v>0</v>
      </c>
    </row>
    <row r="75" spans="1:9" x14ac:dyDescent="0.3">
      <c r="B75" t="s">
        <v>22</v>
      </c>
      <c r="C75" s="259" t="s">
        <v>488</v>
      </c>
      <c r="D75" s="259" t="s">
        <v>489</v>
      </c>
      <c r="E75" s="252" t="s">
        <v>31</v>
      </c>
      <c r="F75" s="252" t="s">
        <v>32</v>
      </c>
      <c r="G75" s="253">
        <v>0</v>
      </c>
      <c r="H75" s="253">
        <v>0</v>
      </c>
    </row>
    <row r="76" spans="1:9" x14ac:dyDescent="0.3">
      <c r="B76" t="s">
        <v>22</v>
      </c>
      <c r="C76" s="259" t="s">
        <v>341</v>
      </c>
      <c r="D76" s="259" t="s">
        <v>667</v>
      </c>
      <c r="E76" s="252" t="s">
        <v>24</v>
      </c>
      <c r="F76" s="252" t="s">
        <v>24</v>
      </c>
      <c r="G76" s="253">
        <v>0</v>
      </c>
      <c r="H76" s="253">
        <v>0</v>
      </c>
    </row>
    <row r="77" spans="1:9" x14ac:dyDescent="0.3">
      <c r="B77" t="s">
        <v>22</v>
      </c>
      <c r="C77" s="259" t="s">
        <v>668</v>
      </c>
      <c r="D77" s="259" t="s">
        <v>342</v>
      </c>
      <c r="E77" s="252" t="s">
        <v>31</v>
      </c>
      <c r="F77" s="252" t="s">
        <v>32</v>
      </c>
      <c r="G77" s="253">
        <v>0</v>
      </c>
      <c r="H77" s="253">
        <v>0</v>
      </c>
    </row>
    <row r="78" spans="1:9" x14ac:dyDescent="0.3">
      <c r="B78" t="s">
        <v>77</v>
      </c>
      <c r="C78" s="259" t="s">
        <v>78</v>
      </c>
      <c r="D78" s="259" t="s">
        <v>490</v>
      </c>
      <c r="E78" s="252" t="s">
        <v>24</v>
      </c>
      <c r="F78" s="252" t="s">
        <v>24</v>
      </c>
      <c r="G78" s="253">
        <v>0</v>
      </c>
      <c r="H78" s="253">
        <v>495841108</v>
      </c>
    </row>
    <row r="79" spans="1:9" x14ac:dyDescent="0.3">
      <c r="B79" t="s">
        <v>77</v>
      </c>
      <c r="C79" s="259" t="s">
        <v>79</v>
      </c>
      <c r="D79" s="259" t="s">
        <v>491</v>
      </c>
      <c r="E79" s="252" t="s">
        <v>24</v>
      </c>
      <c r="F79" s="252" t="s">
        <v>24</v>
      </c>
      <c r="G79" s="253">
        <v>0</v>
      </c>
      <c r="H79" s="253">
        <v>4</v>
      </c>
    </row>
    <row r="80" spans="1:9" x14ac:dyDescent="0.3">
      <c r="B80" t="s">
        <v>77</v>
      </c>
      <c r="C80" s="259" t="s">
        <v>80</v>
      </c>
      <c r="D80" s="259" t="s">
        <v>492</v>
      </c>
      <c r="E80" s="252" t="s">
        <v>24</v>
      </c>
      <c r="F80" s="252" t="s">
        <v>24</v>
      </c>
      <c r="G80" s="253">
        <v>0</v>
      </c>
      <c r="H80" s="253">
        <v>4</v>
      </c>
    </row>
    <row r="81" spans="1:10" x14ac:dyDescent="0.3">
      <c r="B81" t="s">
        <v>77</v>
      </c>
      <c r="C81" s="259" t="s">
        <v>81</v>
      </c>
      <c r="D81" s="259" t="s">
        <v>493</v>
      </c>
      <c r="E81" s="252" t="s">
        <v>24</v>
      </c>
      <c r="F81" s="252" t="s">
        <v>24</v>
      </c>
      <c r="G81" s="253">
        <v>0</v>
      </c>
      <c r="H81" s="253">
        <v>4</v>
      </c>
    </row>
    <row r="82" spans="1:10" x14ac:dyDescent="0.3">
      <c r="B82" t="s">
        <v>77</v>
      </c>
      <c r="C82" s="259" t="s">
        <v>82</v>
      </c>
      <c r="D82" s="259" t="s">
        <v>494</v>
      </c>
      <c r="E82" s="252" t="s">
        <v>24</v>
      </c>
      <c r="F82" s="252" t="s">
        <v>24</v>
      </c>
      <c r="G82" s="253">
        <v>0</v>
      </c>
      <c r="H82" s="253">
        <v>4</v>
      </c>
    </row>
    <row r="83" spans="1:10" x14ac:dyDescent="0.3">
      <c r="A83" s="263" t="s">
        <v>389</v>
      </c>
      <c r="B83" s="264" t="s">
        <v>77</v>
      </c>
      <c r="C83" s="265" t="s">
        <v>83</v>
      </c>
      <c r="D83" s="265" t="s">
        <v>84</v>
      </c>
      <c r="E83" s="266" t="s">
        <v>31</v>
      </c>
      <c r="F83" s="266" t="s">
        <v>85</v>
      </c>
      <c r="G83" s="267">
        <v>4</v>
      </c>
      <c r="H83" s="267">
        <v>4</v>
      </c>
    </row>
    <row r="84" spans="1:10" s="238" customFormat="1" x14ac:dyDescent="0.3">
      <c r="B84" t="s">
        <v>77</v>
      </c>
      <c r="C84" s="259" t="s">
        <v>405</v>
      </c>
      <c r="D84" s="259" t="s">
        <v>495</v>
      </c>
      <c r="E84" s="252" t="s">
        <v>24</v>
      </c>
      <c r="F84" s="252" t="s">
        <v>24</v>
      </c>
      <c r="G84" s="253">
        <v>0</v>
      </c>
      <c r="H84" s="253">
        <v>-17717027</v>
      </c>
      <c r="I84"/>
      <c r="J84"/>
    </row>
    <row r="85" spans="1:10" x14ac:dyDescent="0.3">
      <c r="B85" t="s">
        <v>77</v>
      </c>
      <c r="C85" s="259" t="s">
        <v>406</v>
      </c>
      <c r="D85" s="259" t="s">
        <v>496</v>
      </c>
      <c r="E85" s="252" t="s">
        <v>24</v>
      </c>
      <c r="F85" s="252" t="s">
        <v>24</v>
      </c>
      <c r="G85" s="253">
        <v>0</v>
      </c>
      <c r="H85" s="253">
        <v>11219180</v>
      </c>
    </row>
    <row r="86" spans="1:10" x14ac:dyDescent="0.3">
      <c r="B86" t="s">
        <v>77</v>
      </c>
      <c r="C86" s="259" t="s">
        <v>407</v>
      </c>
      <c r="D86" s="259" t="s">
        <v>497</v>
      </c>
      <c r="E86" s="252" t="s">
        <v>24</v>
      </c>
      <c r="F86" s="252" t="s">
        <v>24</v>
      </c>
      <c r="G86" s="253">
        <v>0</v>
      </c>
      <c r="H86" s="253">
        <v>11219180</v>
      </c>
    </row>
    <row r="87" spans="1:10" x14ac:dyDescent="0.3">
      <c r="B87" t="s">
        <v>77</v>
      </c>
      <c r="C87" s="259" t="s">
        <v>669</v>
      </c>
      <c r="D87" s="259" t="s">
        <v>670</v>
      </c>
      <c r="E87" s="252" t="s">
        <v>24</v>
      </c>
      <c r="F87" s="252" t="s">
        <v>24</v>
      </c>
      <c r="G87" s="253">
        <v>0</v>
      </c>
      <c r="H87" s="253">
        <v>0</v>
      </c>
    </row>
    <row r="88" spans="1:10" x14ac:dyDescent="0.3">
      <c r="B88" t="s">
        <v>77</v>
      </c>
      <c r="C88" s="259" t="s">
        <v>671</v>
      </c>
      <c r="D88" s="259" t="s">
        <v>672</v>
      </c>
      <c r="E88" s="252" t="s">
        <v>31</v>
      </c>
      <c r="F88" s="252" t="s">
        <v>85</v>
      </c>
      <c r="G88" s="253">
        <v>0</v>
      </c>
      <c r="H88" s="253">
        <v>0</v>
      </c>
    </row>
    <row r="89" spans="1:10" x14ac:dyDescent="0.3">
      <c r="B89" t="s">
        <v>77</v>
      </c>
      <c r="C89" s="259" t="s">
        <v>408</v>
      </c>
      <c r="D89" s="259" t="s">
        <v>498</v>
      </c>
      <c r="E89" s="252" t="s">
        <v>24</v>
      </c>
      <c r="F89" s="252" t="s">
        <v>24</v>
      </c>
      <c r="G89" s="253">
        <v>0</v>
      </c>
      <c r="H89" s="253">
        <v>11219180</v>
      </c>
    </row>
    <row r="90" spans="1:10" x14ac:dyDescent="0.3">
      <c r="A90" s="263" t="s">
        <v>389</v>
      </c>
      <c r="B90" s="264" t="s">
        <v>77</v>
      </c>
      <c r="C90" s="265" t="s">
        <v>409</v>
      </c>
      <c r="D90" s="265" t="s">
        <v>368</v>
      </c>
      <c r="E90" s="266" t="s">
        <v>31</v>
      </c>
      <c r="F90" s="266" t="s">
        <v>85</v>
      </c>
      <c r="G90" s="267">
        <v>11219180</v>
      </c>
      <c r="H90" s="267">
        <v>11219180</v>
      </c>
      <c r="I90" s="254"/>
    </row>
    <row r="91" spans="1:10" x14ac:dyDescent="0.3">
      <c r="B91" t="s">
        <v>77</v>
      </c>
      <c r="C91" s="259" t="s">
        <v>410</v>
      </c>
      <c r="D91" s="259" t="s">
        <v>499</v>
      </c>
      <c r="E91" s="252" t="s">
        <v>24</v>
      </c>
      <c r="F91" s="252" t="s">
        <v>24</v>
      </c>
      <c r="G91" s="253">
        <v>0</v>
      </c>
      <c r="H91" s="253">
        <v>0</v>
      </c>
    </row>
    <row r="92" spans="1:10" x14ac:dyDescent="0.3">
      <c r="B92" t="s">
        <v>77</v>
      </c>
      <c r="C92" s="259" t="s">
        <v>411</v>
      </c>
      <c r="D92" s="259" t="s">
        <v>369</v>
      </c>
      <c r="E92" s="252" t="s">
        <v>31</v>
      </c>
      <c r="F92" s="252" t="s">
        <v>85</v>
      </c>
      <c r="G92" s="253">
        <v>0</v>
      </c>
      <c r="H92" s="253">
        <v>0</v>
      </c>
    </row>
    <row r="93" spans="1:10" x14ac:dyDescent="0.3">
      <c r="B93" t="s">
        <v>77</v>
      </c>
      <c r="C93" s="259" t="s">
        <v>412</v>
      </c>
      <c r="D93" s="259" t="s">
        <v>500</v>
      </c>
      <c r="E93" s="252" t="s">
        <v>24</v>
      </c>
      <c r="F93" s="252" t="s">
        <v>24</v>
      </c>
      <c r="G93" s="253">
        <v>0</v>
      </c>
      <c r="H93" s="253">
        <v>-28936207</v>
      </c>
    </row>
    <row r="94" spans="1:10" x14ac:dyDescent="0.3">
      <c r="B94" t="s">
        <v>77</v>
      </c>
      <c r="C94" s="259" t="s">
        <v>413</v>
      </c>
      <c r="D94" s="259" t="s">
        <v>501</v>
      </c>
      <c r="E94" s="252" t="s">
        <v>24</v>
      </c>
      <c r="F94" s="252" t="s">
        <v>24</v>
      </c>
      <c r="G94" s="253">
        <v>0</v>
      </c>
      <c r="H94" s="253">
        <v>-28936207</v>
      </c>
    </row>
    <row r="95" spans="1:10" x14ac:dyDescent="0.3">
      <c r="B95" t="s">
        <v>77</v>
      </c>
      <c r="C95" s="259" t="s">
        <v>673</v>
      </c>
      <c r="D95" s="259" t="s">
        <v>674</v>
      </c>
      <c r="E95" s="252" t="s">
        <v>24</v>
      </c>
      <c r="F95" s="252" t="s">
        <v>24</v>
      </c>
      <c r="G95" s="253">
        <v>0</v>
      </c>
      <c r="H95" s="253">
        <v>-31815635</v>
      </c>
    </row>
    <row r="96" spans="1:10" x14ac:dyDescent="0.3">
      <c r="A96" s="263" t="s">
        <v>389</v>
      </c>
      <c r="B96" s="264" t="s">
        <v>77</v>
      </c>
      <c r="C96" s="265" t="s">
        <v>675</v>
      </c>
      <c r="D96" s="265" t="s">
        <v>676</v>
      </c>
      <c r="E96" s="266" t="s">
        <v>31</v>
      </c>
      <c r="F96" s="266" t="s">
        <v>85</v>
      </c>
      <c r="G96" s="267">
        <v>-31815635</v>
      </c>
      <c r="H96" s="267">
        <v>-31815635</v>
      </c>
      <c r="I96" s="254"/>
    </row>
    <row r="97" spans="1:9" x14ac:dyDescent="0.3">
      <c r="B97" t="s">
        <v>77</v>
      </c>
      <c r="C97" s="259" t="s">
        <v>677</v>
      </c>
      <c r="D97" s="259" t="s">
        <v>678</v>
      </c>
      <c r="E97" s="252" t="s">
        <v>24</v>
      </c>
      <c r="F97" s="252" t="s">
        <v>24</v>
      </c>
      <c r="G97" s="253">
        <v>0</v>
      </c>
      <c r="H97" s="253">
        <v>0</v>
      </c>
    </row>
    <row r="98" spans="1:9" x14ac:dyDescent="0.3">
      <c r="B98" t="s">
        <v>77</v>
      </c>
      <c r="C98" s="259" t="s">
        <v>679</v>
      </c>
      <c r="D98" s="259" t="s">
        <v>680</v>
      </c>
      <c r="E98" s="252" t="s">
        <v>31</v>
      </c>
      <c r="F98" s="252" t="s">
        <v>85</v>
      </c>
      <c r="G98" s="253">
        <v>0</v>
      </c>
      <c r="H98" s="253">
        <v>0</v>
      </c>
    </row>
    <row r="99" spans="1:9" x14ac:dyDescent="0.3">
      <c r="B99" t="s">
        <v>77</v>
      </c>
      <c r="C99" s="259" t="s">
        <v>414</v>
      </c>
      <c r="D99" s="259" t="s">
        <v>502</v>
      </c>
      <c r="E99" s="252" t="s">
        <v>24</v>
      </c>
      <c r="F99" s="252" t="s">
        <v>24</v>
      </c>
      <c r="G99" s="253">
        <v>0</v>
      </c>
      <c r="H99" s="253">
        <v>2879427</v>
      </c>
    </row>
    <row r="100" spans="1:9" x14ac:dyDescent="0.3">
      <c r="A100" s="263" t="s">
        <v>389</v>
      </c>
      <c r="B100" s="264" t="s">
        <v>77</v>
      </c>
      <c r="C100" s="265" t="s">
        <v>415</v>
      </c>
      <c r="D100" s="265" t="s">
        <v>370</v>
      </c>
      <c r="E100" s="266" t="s">
        <v>31</v>
      </c>
      <c r="F100" s="266" t="s">
        <v>85</v>
      </c>
      <c r="G100" s="267">
        <v>2879427</v>
      </c>
      <c r="H100" s="267">
        <v>2879427</v>
      </c>
      <c r="I100" s="254"/>
    </row>
    <row r="101" spans="1:9" x14ac:dyDescent="0.3">
      <c r="B101" t="s">
        <v>77</v>
      </c>
      <c r="C101" s="259" t="s">
        <v>503</v>
      </c>
      <c r="D101" s="259" t="s">
        <v>504</v>
      </c>
      <c r="E101" s="252" t="s">
        <v>24</v>
      </c>
      <c r="F101" s="252" t="s">
        <v>24</v>
      </c>
      <c r="G101" s="253">
        <v>0</v>
      </c>
      <c r="H101" s="253">
        <v>2</v>
      </c>
    </row>
    <row r="102" spans="1:9" x14ac:dyDescent="0.3">
      <c r="A102" s="263" t="s">
        <v>389</v>
      </c>
      <c r="B102" s="264" t="s">
        <v>77</v>
      </c>
      <c r="C102" s="265" t="s">
        <v>505</v>
      </c>
      <c r="D102" s="265" t="s">
        <v>371</v>
      </c>
      <c r="E102" s="266" t="s">
        <v>31</v>
      </c>
      <c r="F102" s="266" t="s">
        <v>85</v>
      </c>
      <c r="G102" s="267">
        <v>2</v>
      </c>
      <c r="H102" s="267">
        <v>2</v>
      </c>
    </row>
    <row r="103" spans="1:9" x14ac:dyDescent="0.3">
      <c r="B103" t="s">
        <v>77</v>
      </c>
      <c r="C103" s="259" t="s">
        <v>416</v>
      </c>
      <c r="D103" s="259" t="s">
        <v>506</v>
      </c>
      <c r="E103" s="252" t="s">
        <v>24</v>
      </c>
      <c r="F103" s="252" t="s">
        <v>24</v>
      </c>
      <c r="G103" s="253">
        <v>0</v>
      </c>
      <c r="H103" s="253">
        <v>-1</v>
      </c>
    </row>
    <row r="104" spans="1:9" x14ac:dyDescent="0.3">
      <c r="A104" s="263" t="s">
        <v>389</v>
      </c>
      <c r="B104" s="264" t="s">
        <v>77</v>
      </c>
      <c r="C104" s="265" t="s">
        <v>417</v>
      </c>
      <c r="D104" s="265" t="s">
        <v>343</v>
      </c>
      <c r="E104" s="266" t="s">
        <v>31</v>
      </c>
      <c r="F104" s="266" t="s">
        <v>85</v>
      </c>
      <c r="G104" s="267">
        <v>-1</v>
      </c>
      <c r="H104" s="267">
        <v>-1</v>
      </c>
    </row>
    <row r="105" spans="1:9" x14ac:dyDescent="0.3">
      <c r="B105" t="s">
        <v>77</v>
      </c>
      <c r="C105" s="259" t="s">
        <v>418</v>
      </c>
      <c r="D105" s="259" t="s">
        <v>507</v>
      </c>
      <c r="E105" s="252" t="s">
        <v>24</v>
      </c>
      <c r="F105" s="252" t="s">
        <v>24</v>
      </c>
      <c r="G105" s="253">
        <v>0</v>
      </c>
      <c r="H105" s="253">
        <v>0</v>
      </c>
    </row>
    <row r="106" spans="1:9" x14ac:dyDescent="0.3">
      <c r="B106" t="s">
        <v>77</v>
      </c>
      <c r="C106" s="259" t="s">
        <v>419</v>
      </c>
      <c r="D106" s="259" t="s">
        <v>372</v>
      </c>
      <c r="E106" s="252" t="s">
        <v>31</v>
      </c>
      <c r="F106" s="252" t="s">
        <v>85</v>
      </c>
      <c r="G106" s="253">
        <v>0</v>
      </c>
      <c r="H106" s="253">
        <v>0</v>
      </c>
    </row>
    <row r="107" spans="1:9" x14ac:dyDescent="0.3">
      <c r="B107" t="s">
        <v>77</v>
      </c>
      <c r="C107" s="259" t="s">
        <v>420</v>
      </c>
      <c r="D107" s="259" t="s">
        <v>508</v>
      </c>
      <c r="E107" s="252" t="s">
        <v>24</v>
      </c>
      <c r="F107" s="252" t="s">
        <v>24</v>
      </c>
      <c r="G107" s="253">
        <v>0</v>
      </c>
      <c r="H107" s="253">
        <v>0</v>
      </c>
    </row>
    <row r="108" spans="1:9" x14ac:dyDescent="0.3">
      <c r="B108" t="s">
        <v>77</v>
      </c>
      <c r="C108" s="259" t="s">
        <v>421</v>
      </c>
      <c r="D108" s="259" t="s">
        <v>373</v>
      </c>
      <c r="E108" s="252" t="s">
        <v>31</v>
      </c>
      <c r="F108" s="252" t="s">
        <v>85</v>
      </c>
      <c r="G108" s="253">
        <v>0</v>
      </c>
      <c r="H108" s="253">
        <v>0</v>
      </c>
    </row>
    <row r="109" spans="1:9" x14ac:dyDescent="0.3">
      <c r="B109" t="s">
        <v>77</v>
      </c>
      <c r="C109" s="259" t="s">
        <v>86</v>
      </c>
      <c r="D109" s="259" t="s">
        <v>509</v>
      </c>
      <c r="E109" s="252" t="s">
        <v>24</v>
      </c>
      <c r="F109" s="252" t="s">
        <v>24</v>
      </c>
      <c r="G109" s="253">
        <v>0</v>
      </c>
      <c r="H109" s="253">
        <v>513558131</v>
      </c>
    </row>
    <row r="110" spans="1:9" x14ac:dyDescent="0.3">
      <c r="B110" t="s">
        <v>77</v>
      </c>
      <c r="C110" s="259" t="s">
        <v>87</v>
      </c>
      <c r="D110" s="259" t="s">
        <v>510</v>
      </c>
      <c r="E110" s="252" t="s">
        <v>24</v>
      </c>
      <c r="F110" s="252" t="s">
        <v>24</v>
      </c>
      <c r="G110" s="253">
        <v>0</v>
      </c>
      <c r="H110" s="253">
        <v>513558131</v>
      </c>
    </row>
    <row r="111" spans="1:9" x14ac:dyDescent="0.3">
      <c r="B111" t="s">
        <v>77</v>
      </c>
      <c r="C111" s="259" t="s">
        <v>88</v>
      </c>
      <c r="D111" s="259" t="s">
        <v>510</v>
      </c>
      <c r="E111" s="252" t="s">
        <v>24</v>
      </c>
      <c r="F111" s="252" t="s">
        <v>24</v>
      </c>
      <c r="G111" s="253">
        <v>0</v>
      </c>
      <c r="H111" s="253">
        <v>513558131</v>
      </c>
    </row>
    <row r="112" spans="1:9" x14ac:dyDescent="0.3">
      <c r="B112" t="s">
        <v>77</v>
      </c>
      <c r="C112" s="259" t="s">
        <v>89</v>
      </c>
      <c r="D112" s="259" t="s">
        <v>511</v>
      </c>
      <c r="E112" s="252" t="s">
        <v>24</v>
      </c>
      <c r="F112" s="252" t="s">
        <v>24</v>
      </c>
      <c r="G112" s="253">
        <v>0</v>
      </c>
      <c r="H112" s="253">
        <v>513558131</v>
      </c>
    </row>
    <row r="113" spans="1:10" x14ac:dyDescent="0.3">
      <c r="A113" s="263" t="s">
        <v>389</v>
      </c>
      <c r="B113" s="264" t="s">
        <v>77</v>
      </c>
      <c r="C113" s="265" t="s">
        <v>92</v>
      </c>
      <c r="D113" s="265" t="s">
        <v>93</v>
      </c>
      <c r="E113" s="266" t="s">
        <v>31</v>
      </c>
      <c r="F113" s="266" t="s">
        <v>85</v>
      </c>
      <c r="G113" s="267">
        <v>46687104</v>
      </c>
      <c r="H113" s="267">
        <v>46687104</v>
      </c>
      <c r="I113" s="254"/>
      <c r="J113" s="268"/>
    </row>
    <row r="114" spans="1:10" x14ac:dyDescent="0.3">
      <c r="A114" s="263" t="s">
        <v>389</v>
      </c>
      <c r="B114" s="264" t="s">
        <v>77</v>
      </c>
      <c r="C114" s="265" t="s">
        <v>90</v>
      </c>
      <c r="D114" s="265" t="s">
        <v>91</v>
      </c>
      <c r="E114" s="266" t="s">
        <v>31</v>
      </c>
      <c r="F114" s="266" t="s">
        <v>85</v>
      </c>
      <c r="G114" s="267">
        <v>466871027</v>
      </c>
      <c r="H114" s="267">
        <v>466871027</v>
      </c>
      <c r="I114" s="254"/>
    </row>
    <row r="115" spans="1:10" x14ac:dyDescent="0.3">
      <c r="B115" t="s">
        <v>94</v>
      </c>
      <c r="C115" s="259" t="s">
        <v>95</v>
      </c>
      <c r="D115" s="259" t="s">
        <v>512</v>
      </c>
      <c r="E115" s="252" t="s">
        <v>24</v>
      </c>
      <c r="F115" s="252" t="s">
        <v>24</v>
      </c>
      <c r="G115" s="253">
        <v>0</v>
      </c>
      <c r="H115" s="260">
        <v>248949079490</v>
      </c>
      <c r="I115" s="45"/>
    </row>
    <row r="116" spans="1:10" x14ac:dyDescent="0.3">
      <c r="B116" t="s">
        <v>94</v>
      </c>
      <c r="C116" s="259" t="s">
        <v>96</v>
      </c>
      <c r="D116" s="259" t="s">
        <v>513</v>
      </c>
      <c r="E116" s="252" t="s">
        <v>24</v>
      </c>
      <c r="F116" s="252" t="s">
        <v>24</v>
      </c>
      <c r="G116" s="253">
        <v>0</v>
      </c>
      <c r="H116" s="253">
        <v>243219832230.13</v>
      </c>
      <c r="I116" s="254"/>
      <c r="J116" s="254"/>
    </row>
    <row r="117" spans="1:10" x14ac:dyDescent="0.3">
      <c r="B117" t="s">
        <v>94</v>
      </c>
      <c r="C117" s="259" t="s">
        <v>97</v>
      </c>
      <c r="D117" s="259" t="s">
        <v>514</v>
      </c>
      <c r="E117" s="252" t="s">
        <v>24</v>
      </c>
      <c r="F117" s="252" t="s">
        <v>24</v>
      </c>
      <c r="G117" s="253">
        <v>0</v>
      </c>
      <c r="H117" s="253">
        <v>239395392000.13</v>
      </c>
      <c r="I117" s="254"/>
      <c r="J117" s="254"/>
    </row>
    <row r="118" spans="1:10" x14ac:dyDescent="0.3">
      <c r="B118" t="s">
        <v>94</v>
      </c>
      <c r="C118" s="259" t="s">
        <v>98</v>
      </c>
      <c r="D118" s="259" t="s">
        <v>514</v>
      </c>
      <c r="E118" s="252" t="s">
        <v>24</v>
      </c>
      <c r="F118" s="252" t="s">
        <v>24</v>
      </c>
      <c r="G118" s="253">
        <v>0</v>
      </c>
      <c r="H118" s="253">
        <v>239395392000.13</v>
      </c>
    </row>
    <row r="119" spans="1:10" x14ac:dyDescent="0.3">
      <c r="B119" t="s">
        <v>94</v>
      </c>
      <c r="C119" s="259" t="s">
        <v>99</v>
      </c>
      <c r="D119" s="259" t="s">
        <v>515</v>
      </c>
      <c r="E119" s="252" t="s">
        <v>24</v>
      </c>
      <c r="F119" s="252" t="s">
        <v>24</v>
      </c>
      <c r="G119" s="253">
        <v>0</v>
      </c>
      <c r="H119" s="253">
        <v>574302274637</v>
      </c>
    </row>
    <row r="120" spans="1:10" x14ac:dyDescent="0.3">
      <c r="A120" s="263" t="s">
        <v>161</v>
      </c>
      <c r="B120" s="264" t="s">
        <v>94</v>
      </c>
      <c r="C120" s="265" t="s">
        <v>100</v>
      </c>
      <c r="D120" s="265" t="s">
        <v>101</v>
      </c>
      <c r="E120" s="266" t="s">
        <v>31</v>
      </c>
      <c r="F120" s="266" t="s">
        <v>85</v>
      </c>
      <c r="G120" s="267">
        <v>574302274637</v>
      </c>
      <c r="H120" s="267">
        <v>574302274637</v>
      </c>
      <c r="I120" s="254"/>
    </row>
    <row r="121" spans="1:10" x14ac:dyDescent="0.3">
      <c r="B121" t="s">
        <v>94</v>
      </c>
      <c r="C121" s="259" t="s">
        <v>102</v>
      </c>
      <c r="D121" s="259" t="s">
        <v>516</v>
      </c>
      <c r="E121" s="252" t="s">
        <v>24</v>
      </c>
      <c r="F121" s="252" t="s">
        <v>24</v>
      </c>
      <c r="G121" s="253">
        <v>0</v>
      </c>
      <c r="H121" s="253">
        <v>-334906882636.87</v>
      </c>
    </row>
    <row r="122" spans="1:10" x14ac:dyDescent="0.3">
      <c r="A122" s="263" t="s">
        <v>161</v>
      </c>
      <c r="B122" s="264" t="s">
        <v>94</v>
      </c>
      <c r="C122" s="265" t="s">
        <v>103</v>
      </c>
      <c r="D122" s="265" t="s">
        <v>104</v>
      </c>
      <c r="E122" s="266" t="s">
        <v>31</v>
      </c>
      <c r="F122" s="266" t="s">
        <v>85</v>
      </c>
      <c r="G122" s="267">
        <v>-334906882636.87</v>
      </c>
      <c r="H122" s="267">
        <v>-334906882636.87</v>
      </c>
      <c r="I122" s="254"/>
    </row>
    <row r="123" spans="1:10" x14ac:dyDescent="0.3">
      <c r="B123" t="s">
        <v>94</v>
      </c>
      <c r="C123" s="259" t="s">
        <v>422</v>
      </c>
      <c r="D123" s="259" t="s">
        <v>517</v>
      </c>
      <c r="E123" s="252" t="s">
        <v>24</v>
      </c>
      <c r="F123" s="252" t="s">
        <v>24</v>
      </c>
      <c r="G123" s="253">
        <v>0</v>
      </c>
      <c r="H123" s="253">
        <v>3824440230</v>
      </c>
    </row>
    <row r="124" spans="1:10" x14ac:dyDescent="0.3">
      <c r="B124" t="s">
        <v>94</v>
      </c>
      <c r="C124" s="259" t="s">
        <v>423</v>
      </c>
      <c r="D124" s="259" t="s">
        <v>518</v>
      </c>
      <c r="E124" s="252" t="s">
        <v>24</v>
      </c>
      <c r="F124" s="252" t="s">
        <v>24</v>
      </c>
      <c r="G124" s="253">
        <v>0</v>
      </c>
      <c r="H124" s="253">
        <v>3824440230.04</v>
      </c>
      <c r="I124" s="269"/>
    </row>
    <row r="125" spans="1:10" x14ac:dyDescent="0.3">
      <c r="B125" t="s">
        <v>94</v>
      </c>
      <c r="C125" s="259" t="s">
        <v>424</v>
      </c>
      <c r="D125" s="259" t="s">
        <v>519</v>
      </c>
      <c r="E125" s="252" t="s">
        <v>24</v>
      </c>
      <c r="F125" s="252" t="s">
        <v>24</v>
      </c>
      <c r="G125" s="253">
        <v>0</v>
      </c>
      <c r="H125" s="253">
        <v>3824440230.04</v>
      </c>
    </row>
    <row r="126" spans="1:10" x14ac:dyDescent="0.3">
      <c r="A126" s="263" t="s">
        <v>161</v>
      </c>
      <c r="B126" s="264" t="s">
        <v>94</v>
      </c>
      <c r="C126" s="265" t="s">
        <v>425</v>
      </c>
      <c r="D126" s="265" t="s">
        <v>426</v>
      </c>
      <c r="E126" s="266" t="s">
        <v>31</v>
      </c>
      <c r="F126" s="266" t="s">
        <v>85</v>
      </c>
      <c r="G126" s="267">
        <v>3824440230.04</v>
      </c>
      <c r="H126" s="267">
        <v>3824440230.04</v>
      </c>
      <c r="I126" s="254"/>
    </row>
    <row r="127" spans="1:10" x14ac:dyDescent="0.3">
      <c r="B127" t="s">
        <v>94</v>
      </c>
      <c r="C127" s="259" t="s">
        <v>681</v>
      </c>
      <c r="D127" s="259" t="s">
        <v>682</v>
      </c>
      <c r="E127" s="252" t="s">
        <v>24</v>
      </c>
      <c r="F127" s="252" t="s">
        <v>24</v>
      </c>
      <c r="G127" s="253">
        <v>0</v>
      </c>
      <c r="H127" s="253">
        <v>-0.04</v>
      </c>
    </row>
    <row r="128" spans="1:10" s="238" customFormat="1" x14ac:dyDescent="0.3">
      <c r="A128" s="223"/>
      <c r="B128" t="s">
        <v>94</v>
      </c>
      <c r="C128" s="259" t="s">
        <v>683</v>
      </c>
      <c r="D128" s="259" t="s">
        <v>684</v>
      </c>
      <c r="E128" s="252" t="s">
        <v>158</v>
      </c>
      <c r="F128" s="252" t="s">
        <v>85</v>
      </c>
      <c r="G128" s="253">
        <v>0</v>
      </c>
      <c r="H128" s="253">
        <v>0</v>
      </c>
      <c r="I128"/>
      <c r="J128"/>
    </row>
    <row r="129" spans="1:10" s="238" customFormat="1" x14ac:dyDescent="0.3">
      <c r="B129" t="s">
        <v>94</v>
      </c>
      <c r="C129" s="259" t="s">
        <v>685</v>
      </c>
      <c r="D129" s="259" t="s">
        <v>686</v>
      </c>
      <c r="E129" s="252" t="s">
        <v>24</v>
      </c>
      <c r="F129" s="252" t="s">
        <v>24</v>
      </c>
      <c r="G129" s="253">
        <v>0</v>
      </c>
      <c r="H129" s="253">
        <v>-0.04</v>
      </c>
      <c r="I129"/>
      <c r="J129" s="45"/>
    </row>
    <row r="130" spans="1:10" s="238" customFormat="1" x14ac:dyDescent="0.3">
      <c r="A130" s="263" t="s">
        <v>161</v>
      </c>
      <c r="B130" s="264" t="s">
        <v>94</v>
      </c>
      <c r="C130" s="265" t="s">
        <v>427</v>
      </c>
      <c r="D130" s="265" t="s">
        <v>428</v>
      </c>
      <c r="E130" s="266" t="s">
        <v>31</v>
      </c>
      <c r="F130" s="266" t="s">
        <v>85</v>
      </c>
      <c r="G130" s="267">
        <v>5729247260</v>
      </c>
      <c r="H130" s="267">
        <v>5729247260</v>
      </c>
      <c r="I130" s="254"/>
      <c r="J130"/>
    </row>
    <row r="131" spans="1:10" x14ac:dyDescent="0.3">
      <c r="B131" t="s">
        <v>105</v>
      </c>
      <c r="C131" s="259" t="s">
        <v>106</v>
      </c>
      <c r="D131" s="259" t="s">
        <v>520</v>
      </c>
      <c r="E131" s="252" t="s">
        <v>24</v>
      </c>
      <c r="F131" s="252" t="s">
        <v>24</v>
      </c>
      <c r="G131" s="253">
        <v>0</v>
      </c>
      <c r="H131" s="253">
        <v>41304363083</v>
      </c>
      <c r="I131" s="45"/>
      <c r="J131" s="254"/>
    </row>
    <row r="132" spans="1:10" x14ac:dyDescent="0.3">
      <c r="B132" t="s">
        <v>105</v>
      </c>
      <c r="C132" s="259" t="s">
        <v>107</v>
      </c>
      <c r="D132" s="259" t="s">
        <v>521</v>
      </c>
      <c r="E132" s="252" t="s">
        <v>24</v>
      </c>
      <c r="F132" s="252" t="s">
        <v>24</v>
      </c>
      <c r="G132" s="253">
        <v>0</v>
      </c>
      <c r="H132" s="253">
        <v>41304363083</v>
      </c>
    </row>
    <row r="133" spans="1:10" x14ac:dyDescent="0.3">
      <c r="B133" t="s">
        <v>105</v>
      </c>
      <c r="C133" s="259" t="s">
        <v>108</v>
      </c>
      <c r="D133" s="259" t="s">
        <v>522</v>
      </c>
      <c r="E133" s="252" t="s">
        <v>24</v>
      </c>
      <c r="F133" s="252" t="s">
        <v>24</v>
      </c>
      <c r="G133" s="253">
        <v>0</v>
      </c>
      <c r="H133" s="253">
        <v>41225393240</v>
      </c>
      <c r="J133" s="254"/>
    </row>
    <row r="134" spans="1:10" x14ac:dyDescent="0.3">
      <c r="B134" t="s">
        <v>105</v>
      </c>
      <c r="C134" s="259" t="s">
        <v>109</v>
      </c>
      <c r="D134" s="259" t="s">
        <v>523</v>
      </c>
      <c r="E134" s="252" t="s">
        <v>24</v>
      </c>
      <c r="F134" s="252" t="s">
        <v>24</v>
      </c>
      <c r="G134" s="253">
        <v>0</v>
      </c>
      <c r="H134" s="253">
        <v>34154923787</v>
      </c>
    </row>
    <row r="135" spans="1:10" x14ac:dyDescent="0.3">
      <c r="B135" t="s">
        <v>105</v>
      </c>
      <c r="C135" s="259" t="s">
        <v>110</v>
      </c>
      <c r="D135" s="259" t="s">
        <v>524</v>
      </c>
      <c r="E135" s="252" t="s">
        <v>24</v>
      </c>
      <c r="F135" s="252" t="s">
        <v>24</v>
      </c>
      <c r="G135" s="253">
        <v>0</v>
      </c>
      <c r="H135" s="253">
        <v>33003935100</v>
      </c>
    </row>
    <row r="136" spans="1:10" s="238" customFormat="1" x14ac:dyDescent="0.3">
      <c r="A136" s="263" t="s">
        <v>170</v>
      </c>
      <c r="B136" s="264" t="s">
        <v>105</v>
      </c>
      <c r="C136" s="265" t="s">
        <v>111</v>
      </c>
      <c r="D136" s="265" t="s">
        <v>112</v>
      </c>
      <c r="E136" s="266" t="s">
        <v>31</v>
      </c>
      <c r="F136" s="266" t="s">
        <v>85</v>
      </c>
      <c r="G136" s="267">
        <v>33003935100</v>
      </c>
      <c r="H136" s="267">
        <v>33003935100</v>
      </c>
      <c r="I136" s="254"/>
      <c r="J136"/>
    </row>
    <row r="137" spans="1:10" x14ac:dyDescent="0.3">
      <c r="B137" t="s">
        <v>105</v>
      </c>
      <c r="C137" s="259" t="s">
        <v>113</v>
      </c>
      <c r="D137" s="259" t="s">
        <v>525</v>
      </c>
      <c r="E137" s="252" t="s">
        <v>24</v>
      </c>
      <c r="F137" s="252" t="s">
        <v>24</v>
      </c>
      <c r="G137" s="253">
        <v>0</v>
      </c>
      <c r="H137" s="253">
        <v>1150988687</v>
      </c>
    </row>
    <row r="138" spans="1:10" x14ac:dyDescent="0.3">
      <c r="A138" s="263" t="s">
        <v>170</v>
      </c>
      <c r="B138" s="264" t="s">
        <v>105</v>
      </c>
      <c r="C138" s="265" t="s">
        <v>114</v>
      </c>
      <c r="D138" s="265" t="s">
        <v>115</v>
      </c>
      <c r="E138" s="266" t="s">
        <v>31</v>
      </c>
      <c r="F138" s="266" t="s">
        <v>85</v>
      </c>
      <c r="G138" s="267">
        <v>1150988687</v>
      </c>
      <c r="H138" s="267">
        <v>1150988687</v>
      </c>
      <c r="I138" s="254"/>
      <c r="J138" s="254"/>
    </row>
    <row r="139" spans="1:10" x14ac:dyDescent="0.3">
      <c r="B139" t="s">
        <v>105</v>
      </c>
      <c r="C139" s="259" t="s">
        <v>116</v>
      </c>
      <c r="D139" s="259" t="s">
        <v>526</v>
      </c>
      <c r="E139" s="252" t="s">
        <v>24</v>
      </c>
      <c r="F139" s="252" t="s">
        <v>24</v>
      </c>
      <c r="G139" s="253">
        <v>0</v>
      </c>
      <c r="H139" s="253">
        <v>7070469453</v>
      </c>
    </row>
    <row r="140" spans="1:10" x14ac:dyDescent="0.3">
      <c r="B140" t="s">
        <v>105</v>
      </c>
      <c r="C140" s="259" t="s">
        <v>117</v>
      </c>
      <c r="D140" s="259" t="s">
        <v>527</v>
      </c>
      <c r="E140" s="252" t="s">
        <v>24</v>
      </c>
      <c r="F140" s="252" t="s">
        <v>24</v>
      </c>
      <c r="G140" s="253">
        <v>0</v>
      </c>
      <c r="H140" s="253">
        <v>6324327559</v>
      </c>
    </row>
    <row r="141" spans="1:10" x14ac:dyDescent="0.3">
      <c r="A141" s="263" t="s">
        <v>170</v>
      </c>
      <c r="B141" s="264" t="s">
        <v>105</v>
      </c>
      <c r="C141" s="265" t="s">
        <v>124</v>
      </c>
      <c r="D141" s="265" t="s">
        <v>125</v>
      </c>
      <c r="E141" s="266" t="s">
        <v>31</v>
      </c>
      <c r="F141" s="266" t="s">
        <v>85</v>
      </c>
      <c r="G141" s="267">
        <v>312392276</v>
      </c>
      <c r="H141" s="267">
        <v>312392276</v>
      </c>
      <c r="I141" s="254"/>
    </row>
    <row r="142" spans="1:10" x14ac:dyDescent="0.3">
      <c r="A142" s="263" t="s">
        <v>170</v>
      </c>
      <c r="B142" s="264" t="s">
        <v>105</v>
      </c>
      <c r="C142" s="265" t="s">
        <v>122</v>
      </c>
      <c r="D142" s="265" t="s">
        <v>123</v>
      </c>
      <c r="E142" s="266" t="s">
        <v>31</v>
      </c>
      <c r="F142" s="266" t="s">
        <v>85</v>
      </c>
      <c r="G142" s="267">
        <v>492695619</v>
      </c>
      <c r="H142" s="267">
        <v>492695619</v>
      </c>
      <c r="I142" s="254"/>
    </row>
    <row r="143" spans="1:10" s="238" customFormat="1" x14ac:dyDescent="0.3">
      <c r="A143" s="263" t="s">
        <v>170</v>
      </c>
      <c r="B143" s="264" t="s">
        <v>105</v>
      </c>
      <c r="C143" s="265" t="s">
        <v>120</v>
      </c>
      <c r="D143" s="265" t="s">
        <v>121</v>
      </c>
      <c r="E143" s="266" t="s">
        <v>31</v>
      </c>
      <c r="F143" s="266" t="s">
        <v>85</v>
      </c>
      <c r="G143" s="267">
        <v>327845242</v>
      </c>
      <c r="H143" s="267">
        <v>327845242</v>
      </c>
      <c r="I143" s="254"/>
      <c r="J143"/>
    </row>
    <row r="144" spans="1:10" x14ac:dyDescent="0.3">
      <c r="A144" s="263" t="s">
        <v>170</v>
      </c>
      <c r="B144" s="264" t="s">
        <v>105</v>
      </c>
      <c r="C144" s="265" t="s">
        <v>118</v>
      </c>
      <c r="D144" s="265" t="s">
        <v>119</v>
      </c>
      <c r="E144" s="266" t="s">
        <v>31</v>
      </c>
      <c r="F144" s="266" t="s">
        <v>85</v>
      </c>
      <c r="G144" s="267">
        <v>5191394422</v>
      </c>
      <c r="H144" s="267">
        <v>5191394422</v>
      </c>
      <c r="I144" s="254"/>
    </row>
    <row r="145" spans="1:10" x14ac:dyDescent="0.3">
      <c r="B145" t="s">
        <v>105</v>
      </c>
      <c r="C145" s="259" t="s">
        <v>126</v>
      </c>
      <c r="D145" s="259" t="s">
        <v>528</v>
      </c>
      <c r="E145" s="252" t="s">
        <v>24</v>
      </c>
      <c r="F145" s="252" t="s">
        <v>24</v>
      </c>
      <c r="G145" s="253">
        <v>0</v>
      </c>
      <c r="H145" s="253">
        <v>746141894</v>
      </c>
    </row>
    <row r="146" spans="1:10" x14ac:dyDescent="0.3">
      <c r="A146" s="263" t="s">
        <v>170</v>
      </c>
      <c r="B146" s="264" t="s">
        <v>105</v>
      </c>
      <c r="C146" s="265" t="s">
        <v>431</v>
      </c>
      <c r="D146" s="265" t="s">
        <v>345</v>
      </c>
      <c r="E146" s="266" t="s">
        <v>31</v>
      </c>
      <c r="F146" s="266" t="s">
        <v>85</v>
      </c>
      <c r="G146" s="267">
        <v>504475256</v>
      </c>
      <c r="H146" s="267">
        <v>504475256</v>
      </c>
      <c r="I146" s="254"/>
    </row>
    <row r="147" spans="1:10" x14ac:dyDescent="0.3">
      <c r="A147" s="263" t="s">
        <v>170</v>
      </c>
      <c r="B147" s="264" t="s">
        <v>105</v>
      </c>
      <c r="C147" s="265" t="s">
        <v>430</v>
      </c>
      <c r="D147" s="265" t="s">
        <v>344</v>
      </c>
      <c r="E147" s="266" t="s">
        <v>31</v>
      </c>
      <c r="F147" s="266" t="s">
        <v>85</v>
      </c>
      <c r="G147" s="267">
        <v>174128536</v>
      </c>
      <c r="H147" s="267">
        <v>174128536</v>
      </c>
      <c r="I147" s="254"/>
    </row>
    <row r="148" spans="1:10" x14ac:dyDescent="0.3">
      <c r="A148" s="263" t="s">
        <v>170</v>
      </c>
      <c r="B148" s="264" t="s">
        <v>105</v>
      </c>
      <c r="C148" s="265" t="s">
        <v>429</v>
      </c>
      <c r="D148" s="265" t="s">
        <v>374</v>
      </c>
      <c r="E148" s="266" t="s">
        <v>31</v>
      </c>
      <c r="F148" s="266" t="s">
        <v>85</v>
      </c>
      <c r="G148" s="267">
        <v>67538102</v>
      </c>
      <c r="H148" s="267">
        <v>67538102</v>
      </c>
      <c r="I148" s="254"/>
    </row>
    <row r="149" spans="1:10" x14ac:dyDescent="0.3">
      <c r="B149" t="s">
        <v>105</v>
      </c>
      <c r="C149" s="259" t="s">
        <v>529</v>
      </c>
      <c r="D149" s="259" t="s">
        <v>530</v>
      </c>
      <c r="E149" s="252" t="s">
        <v>24</v>
      </c>
      <c r="F149" s="252" t="s">
        <v>24</v>
      </c>
      <c r="G149" s="253">
        <v>0</v>
      </c>
      <c r="H149" s="253">
        <v>78969843</v>
      </c>
    </row>
    <row r="150" spans="1:10" x14ac:dyDescent="0.3">
      <c r="B150" t="s">
        <v>105</v>
      </c>
      <c r="C150" s="259" t="s">
        <v>531</v>
      </c>
      <c r="D150" s="259" t="s">
        <v>530</v>
      </c>
      <c r="E150" s="252" t="s">
        <v>24</v>
      </c>
      <c r="F150" s="252" t="s">
        <v>24</v>
      </c>
      <c r="G150" s="253">
        <v>0</v>
      </c>
      <c r="H150" s="253">
        <v>78969843</v>
      </c>
    </row>
    <row r="151" spans="1:10" x14ac:dyDescent="0.3">
      <c r="B151" t="s">
        <v>105</v>
      </c>
      <c r="C151" s="259" t="s">
        <v>777</v>
      </c>
      <c r="D151" s="259" t="s">
        <v>778</v>
      </c>
      <c r="E151" s="252" t="s">
        <v>24</v>
      </c>
      <c r="F151" s="252" t="s">
        <v>24</v>
      </c>
      <c r="G151" s="253">
        <v>0</v>
      </c>
      <c r="H151" s="253">
        <v>78969843</v>
      </c>
    </row>
    <row r="152" spans="1:10" x14ac:dyDescent="0.3">
      <c r="A152" s="263" t="s">
        <v>170</v>
      </c>
      <c r="B152" s="264" t="s">
        <v>105</v>
      </c>
      <c r="C152" s="265" t="s">
        <v>779</v>
      </c>
      <c r="D152" s="265" t="s">
        <v>780</v>
      </c>
      <c r="E152" s="266" t="s">
        <v>31</v>
      </c>
      <c r="F152" s="266" t="s">
        <v>85</v>
      </c>
      <c r="G152" s="267">
        <v>78969843</v>
      </c>
      <c r="H152" s="267">
        <v>78969843</v>
      </c>
      <c r="I152" s="254"/>
    </row>
    <row r="153" spans="1:10" s="238" customFormat="1" x14ac:dyDescent="0.3">
      <c r="A153" s="223"/>
      <c r="B153" t="s">
        <v>127</v>
      </c>
      <c r="C153" s="259" t="s">
        <v>869</v>
      </c>
      <c r="D153" s="259" t="s">
        <v>870</v>
      </c>
      <c r="E153" s="252" t="s">
        <v>24</v>
      </c>
      <c r="F153" s="252" t="s">
        <v>24</v>
      </c>
      <c r="G153" s="253">
        <v>0</v>
      </c>
      <c r="H153" s="253">
        <v>0</v>
      </c>
      <c r="I153"/>
      <c r="J153"/>
    </row>
    <row r="154" spans="1:10" x14ac:dyDescent="0.3">
      <c r="B154" t="s">
        <v>105</v>
      </c>
      <c r="C154" s="259" t="s">
        <v>871</v>
      </c>
      <c r="D154" s="259" t="s">
        <v>870</v>
      </c>
      <c r="E154" s="252" t="s">
        <v>31</v>
      </c>
      <c r="F154" s="252" t="s">
        <v>85</v>
      </c>
      <c r="G154" s="253">
        <v>0</v>
      </c>
      <c r="H154" s="253">
        <v>0</v>
      </c>
      <c r="I154" s="254"/>
    </row>
    <row r="155" spans="1:10" x14ac:dyDescent="0.3">
      <c r="B155" t="s">
        <v>127</v>
      </c>
      <c r="C155" s="259" t="s">
        <v>128</v>
      </c>
      <c r="D155" s="259" t="s">
        <v>533</v>
      </c>
      <c r="E155" s="252" t="s">
        <v>24</v>
      </c>
      <c r="F155" s="252" t="s">
        <v>24</v>
      </c>
      <c r="G155" s="253">
        <v>0</v>
      </c>
      <c r="H155" s="260">
        <v>35575115823</v>
      </c>
      <c r="I155">
        <v>35575115823</v>
      </c>
      <c r="J155" s="254">
        <f>+I155-H155</f>
        <v>0</v>
      </c>
    </row>
    <row r="156" spans="1:10" x14ac:dyDescent="0.3">
      <c r="B156" t="s">
        <v>127</v>
      </c>
      <c r="C156" s="259" t="s">
        <v>129</v>
      </c>
      <c r="D156" s="259" t="s">
        <v>534</v>
      </c>
      <c r="E156" s="252" t="s">
        <v>24</v>
      </c>
      <c r="F156" s="252" t="s">
        <v>24</v>
      </c>
      <c r="G156" s="253">
        <v>0</v>
      </c>
      <c r="H156" s="260">
        <v>35575108165</v>
      </c>
    </row>
    <row r="157" spans="1:10" x14ac:dyDescent="0.3">
      <c r="B157" t="s">
        <v>127</v>
      </c>
      <c r="C157" s="259" t="s">
        <v>130</v>
      </c>
      <c r="D157" s="259" t="s">
        <v>535</v>
      </c>
      <c r="E157" s="252" t="s">
        <v>24</v>
      </c>
      <c r="F157" s="252" t="s">
        <v>24</v>
      </c>
      <c r="G157" s="253">
        <v>0</v>
      </c>
      <c r="H157" s="253">
        <v>7621363</v>
      </c>
    </row>
    <row r="158" spans="1:10" x14ac:dyDescent="0.3">
      <c r="B158" t="s">
        <v>127</v>
      </c>
      <c r="C158" s="259" t="s">
        <v>131</v>
      </c>
      <c r="D158" s="259" t="s">
        <v>536</v>
      </c>
      <c r="E158" s="252" t="s">
        <v>24</v>
      </c>
      <c r="F158" s="252" t="s">
        <v>24</v>
      </c>
      <c r="G158" s="253">
        <v>0</v>
      </c>
      <c r="H158" s="253">
        <v>7621363</v>
      </c>
    </row>
    <row r="159" spans="1:10" x14ac:dyDescent="0.3">
      <c r="B159" t="s">
        <v>127</v>
      </c>
      <c r="C159" s="259" t="s">
        <v>132</v>
      </c>
      <c r="D159" s="259" t="s">
        <v>537</v>
      </c>
      <c r="E159" s="252" t="s">
        <v>24</v>
      </c>
      <c r="F159" s="252" t="s">
        <v>24</v>
      </c>
      <c r="G159" s="253">
        <v>0</v>
      </c>
      <c r="H159" s="253">
        <v>6866282</v>
      </c>
    </row>
    <row r="160" spans="1:10" x14ac:dyDescent="0.3">
      <c r="A160" s="263" t="s">
        <v>171</v>
      </c>
      <c r="B160" s="264" t="s">
        <v>127</v>
      </c>
      <c r="C160" s="265" t="s">
        <v>133</v>
      </c>
      <c r="D160" s="265" t="s">
        <v>134</v>
      </c>
      <c r="E160" s="266" t="s">
        <v>31</v>
      </c>
      <c r="F160" s="266" t="s">
        <v>32</v>
      </c>
      <c r="G160" s="267">
        <v>6866282</v>
      </c>
      <c r="H160" s="267">
        <v>6866282</v>
      </c>
      <c r="I160" s="254"/>
    </row>
    <row r="161" spans="1:9" x14ac:dyDescent="0.3">
      <c r="B161" t="s">
        <v>127</v>
      </c>
      <c r="C161" s="259" t="s">
        <v>135</v>
      </c>
      <c r="D161" s="259" t="s">
        <v>538</v>
      </c>
      <c r="E161" s="252" t="s">
        <v>24</v>
      </c>
      <c r="F161" s="252" t="s">
        <v>24</v>
      </c>
      <c r="G161" s="253">
        <v>0</v>
      </c>
      <c r="H161" s="253">
        <v>676028</v>
      </c>
    </row>
    <row r="162" spans="1:9" x14ac:dyDescent="0.3">
      <c r="A162" s="263" t="s">
        <v>171</v>
      </c>
      <c r="B162" s="264" t="s">
        <v>127</v>
      </c>
      <c r="C162" s="265" t="s">
        <v>136</v>
      </c>
      <c r="D162" s="265" t="s">
        <v>137</v>
      </c>
      <c r="E162" s="266" t="s">
        <v>31</v>
      </c>
      <c r="F162" s="266" t="s">
        <v>32</v>
      </c>
      <c r="G162" s="267">
        <v>676028</v>
      </c>
      <c r="H162" s="267">
        <v>676028</v>
      </c>
      <c r="I162" s="254"/>
    </row>
    <row r="163" spans="1:9" x14ac:dyDescent="0.3">
      <c r="B163" t="s">
        <v>127</v>
      </c>
      <c r="C163" s="259" t="s">
        <v>872</v>
      </c>
      <c r="D163" s="259" t="s">
        <v>873</v>
      </c>
      <c r="E163" s="252" t="s">
        <v>24</v>
      </c>
      <c r="F163" s="252" t="s">
        <v>24</v>
      </c>
      <c r="G163" s="253">
        <v>0</v>
      </c>
      <c r="H163" s="253">
        <v>86711</v>
      </c>
    </row>
    <row r="164" spans="1:9" x14ac:dyDescent="0.3">
      <c r="A164" s="263" t="s">
        <v>171</v>
      </c>
      <c r="B164" s="264" t="s">
        <v>127</v>
      </c>
      <c r="C164" s="265" t="s">
        <v>874</v>
      </c>
      <c r="D164" s="265" t="s">
        <v>875</v>
      </c>
      <c r="E164" s="266" t="s">
        <v>31</v>
      </c>
      <c r="F164" s="266" t="s">
        <v>32</v>
      </c>
      <c r="G164" s="267">
        <v>94369</v>
      </c>
      <c r="H164" s="267">
        <v>94369</v>
      </c>
      <c r="I164" s="254"/>
    </row>
    <row r="165" spans="1:9" x14ac:dyDescent="0.3">
      <c r="B165" t="s">
        <v>127</v>
      </c>
      <c r="C165" s="259" t="s">
        <v>138</v>
      </c>
      <c r="D165" s="259" t="s">
        <v>539</v>
      </c>
      <c r="E165" s="252" t="s">
        <v>24</v>
      </c>
      <c r="F165" s="252" t="s">
        <v>24</v>
      </c>
      <c r="G165" s="253">
        <v>0</v>
      </c>
      <c r="H165" s="253">
        <v>34089922076</v>
      </c>
    </row>
    <row r="166" spans="1:9" x14ac:dyDescent="0.3">
      <c r="B166" t="s">
        <v>127</v>
      </c>
      <c r="C166" s="259" t="s">
        <v>139</v>
      </c>
      <c r="D166" s="259" t="s">
        <v>540</v>
      </c>
      <c r="E166" s="252" t="s">
        <v>24</v>
      </c>
      <c r="F166" s="252" t="s">
        <v>24</v>
      </c>
      <c r="G166" s="253">
        <v>0</v>
      </c>
      <c r="H166" s="253">
        <v>34089922076</v>
      </c>
    </row>
    <row r="167" spans="1:9" x14ac:dyDescent="0.3">
      <c r="B167" t="s">
        <v>127</v>
      </c>
      <c r="C167" s="259" t="s">
        <v>140</v>
      </c>
      <c r="D167" s="259" t="s">
        <v>541</v>
      </c>
      <c r="E167" s="252" t="s">
        <v>24</v>
      </c>
      <c r="F167" s="252" t="s">
        <v>24</v>
      </c>
      <c r="G167" s="253">
        <v>0</v>
      </c>
      <c r="H167" s="253">
        <v>32942667129</v>
      </c>
    </row>
    <row r="168" spans="1:9" x14ac:dyDescent="0.3">
      <c r="A168" s="263" t="s">
        <v>171</v>
      </c>
      <c r="B168" s="264" t="s">
        <v>127</v>
      </c>
      <c r="C168" s="265" t="s">
        <v>141</v>
      </c>
      <c r="D168" s="265" t="s">
        <v>142</v>
      </c>
      <c r="E168" s="266" t="s">
        <v>31</v>
      </c>
      <c r="F168" s="266" t="s">
        <v>32</v>
      </c>
      <c r="G168" s="267">
        <v>32942667129</v>
      </c>
      <c r="H168" s="267">
        <v>32942667129</v>
      </c>
      <c r="I168" s="254"/>
    </row>
    <row r="169" spans="1:9" x14ac:dyDescent="0.3">
      <c r="B169" t="s">
        <v>127</v>
      </c>
      <c r="C169" s="259" t="s">
        <v>143</v>
      </c>
      <c r="D169" s="259" t="s">
        <v>542</v>
      </c>
      <c r="E169" s="252" t="s">
        <v>24</v>
      </c>
      <c r="F169" s="252" t="s">
        <v>24</v>
      </c>
      <c r="G169" s="253">
        <v>0</v>
      </c>
      <c r="H169" s="253">
        <v>1147254947</v>
      </c>
    </row>
    <row r="170" spans="1:9" x14ac:dyDescent="0.3">
      <c r="A170" s="263" t="s">
        <v>171</v>
      </c>
      <c r="B170" s="264" t="s">
        <v>127</v>
      </c>
      <c r="C170" s="265" t="s">
        <v>144</v>
      </c>
      <c r="D170" s="265" t="s">
        <v>145</v>
      </c>
      <c r="E170" s="266" t="s">
        <v>31</v>
      </c>
      <c r="F170" s="266" t="s">
        <v>32</v>
      </c>
      <c r="G170" s="267">
        <v>1147254947</v>
      </c>
      <c r="H170" s="267">
        <v>1147254947</v>
      </c>
      <c r="I170" s="254"/>
    </row>
    <row r="171" spans="1:9" x14ac:dyDescent="0.3">
      <c r="B171" t="s">
        <v>127</v>
      </c>
      <c r="C171" s="259" t="s">
        <v>146</v>
      </c>
      <c r="D171" s="259" t="s">
        <v>543</v>
      </c>
      <c r="E171" s="252" t="s">
        <v>24</v>
      </c>
      <c r="F171" s="252" t="s">
        <v>24</v>
      </c>
      <c r="G171" s="253">
        <v>0</v>
      </c>
      <c r="H171" s="253">
        <v>127777091</v>
      </c>
    </row>
    <row r="172" spans="1:9" x14ac:dyDescent="0.3">
      <c r="B172" t="s">
        <v>127</v>
      </c>
      <c r="C172" s="259" t="s">
        <v>147</v>
      </c>
      <c r="D172" s="259" t="s">
        <v>544</v>
      </c>
      <c r="E172" s="252" t="s">
        <v>24</v>
      </c>
      <c r="F172" s="252" t="s">
        <v>24</v>
      </c>
      <c r="G172" s="253">
        <v>0</v>
      </c>
      <c r="H172" s="253">
        <v>127777091</v>
      </c>
    </row>
    <row r="173" spans="1:9" x14ac:dyDescent="0.3">
      <c r="B173" t="s">
        <v>127</v>
      </c>
      <c r="C173" s="259" t="s">
        <v>148</v>
      </c>
      <c r="D173" s="259" t="s">
        <v>545</v>
      </c>
      <c r="E173" s="252" t="s">
        <v>24</v>
      </c>
      <c r="F173" s="252" t="s">
        <v>24</v>
      </c>
      <c r="G173" s="253">
        <v>0</v>
      </c>
      <c r="H173" s="253">
        <v>127777091</v>
      </c>
    </row>
    <row r="174" spans="1:9" x14ac:dyDescent="0.3">
      <c r="A174" s="263" t="s">
        <v>171</v>
      </c>
      <c r="B174" s="264" t="s">
        <v>127</v>
      </c>
      <c r="C174" s="265" t="s">
        <v>151</v>
      </c>
      <c r="D174" s="265" t="s">
        <v>152</v>
      </c>
      <c r="E174" s="266" t="s">
        <v>31</v>
      </c>
      <c r="F174" s="266" t="s">
        <v>32</v>
      </c>
      <c r="G174" s="267">
        <v>127081014</v>
      </c>
      <c r="H174" s="267">
        <v>127081014</v>
      </c>
      <c r="I174" s="254"/>
    </row>
    <row r="175" spans="1:9" x14ac:dyDescent="0.3">
      <c r="A175" s="263" t="s">
        <v>171</v>
      </c>
      <c r="B175" s="264" t="s">
        <v>127</v>
      </c>
      <c r="C175" s="265" t="s">
        <v>149</v>
      </c>
      <c r="D175" s="265" t="s">
        <v>150</v>
      </c>
      <c r="E175" s="266" t="s">
        <v>31</v>
      </c>
      <c r="F175" s="266" t="s">
        <v>32</v>
      </c>
      <c r="G175" s="267">
        <v>696077</v>
      </c>
      <c r="H175" s="267">
        <v>696077</v>
      </c>
      <c r="I175" s="254"/>
    </row>
    <row r="176" spans="1:9" x14ac:dyDescent="0.3">
      <c r="B176" t="s">
        <v>127</v>
      </c>
      <c r="C176" s="259" t="s">
        <v>153</v>
      </c>
      <c r="D176" s="259" t="s">
        <v>546</v>
      </c>
      <c r="E176" s="252" t="s">
        <v>24</v>
      </c>
      <c r="F176" s="252" t="s">
        <v>24</v>
      </c>
      <c r="G176" s="253">
        <v>0</v>
      </c>
      <c r="H176" s="253">
        <v>1349779977</v>
      </c>
    </row>
    <row r="177" spans="1:9" x14ac:dyDescent="0.3">
      <c r="B177" t="s">
        <v>127</v>
      </c>
      <c r="C177" s="259" t="s">
        <v>154</v>
      </c>
      <c r="D177" s="259" t="s">
        <v>547</v>
      </c>
      <c r="E177" s="252" t="s">
        <v>24</v>
      </c>
      <c r="F177" s="252" t="s">
        <v>24</v>
      </c>
      <c r="G177" s="253">
        <v>0</v>
      </c>
      <c r="H177" s="253">
        <v>1349779977</v>
      </c>
    </row>
    <row r="178" spans="1:9" x14ac:dyDescent="0.3">
      <c r="B178" t="s">
        <v>127</v>
      </c>
      <c r="C178" s="259" t="s">
        <v>155</v>
      </c>
      <c r="D178" s="259" t="s">
        <v>548</v>
      </c>
      <c r="E178" s="252" t="s">
        <v>24</v>
      </c>
      <c r="F178" s="252" t="s">
        <v>24</v>
      </c>
      <c r="G178" s="253">
        <v>0</v>
      </c>
      <c r="H178" s="253">
        <v>1270810134</v>
      </c>
    </row>
    <row r="179" spans="1:9" x14ac:dyDescent="0.3">
      <c r="A179" s="263" t="s">
        <v>171</v>
      </c>
      <c r="B179" s="264" t="s">
        <v>127</v>
      </c>
      <c r="C179" s="265" t="s">
        <v>156</v>
      </c>
      <c r="D179" s="265" t="s">
        <v>157</v>
      </c>
      <c r="E179" s="266" t="s">
        <v>31</v>
      </c>
      <c r="F179" s="266" t="s">
        <v>32</v>
      </c>
      <c r="G179" s="267">
        <v>1270810134</v>
      </c>
      <c r="H179" s="267">
        <v>1270810134</v>
      </c>
      <c r="I179" s="254"/>
    </row>
    <row r="180" spans="1:9" x14ac:dyDescent="0.3">
      <c r="B180" t="s">
        <v>127</v>
      </c>
      <c r="C180" s="259" t="s">
        <v>781</v>
      </c>
      <c r="D180" s="259" t="s">
        <v>782</v>
      </c>
      <c r="E180" s="252" t="s">
        <v>24</v>
      </c>
      <c r="F180" s="252" t="s">
        <v>24</v>
      </c>
      <c r="G180" s="253">
        <v>0</v>
      </c>
      <c r="H180" s="253">
        <v>78969843</v>
      </c>
    </row>
    <row r="181" spans="1:9" x14ac:dyDescent="0.3">
      <c r="A181" s="263" t="s">
        <v>171</v>
      </c>
      <c r="B181" s="264" t="s">
        <v>127</v>
      </c>
      <c r="C181" s="265" t="s">
        <v>783</v>
      </c>
      <c r="D181" s="265" t="s">
        <v>784</v>
      </c>
      <c r="E181" s="266" t="s">
        <v>31</v>
      </c>
      <c r="F181" s="266" t="s">
        <v>32</v>
      </c>
      <c r="G181" s="267">
        <v>78969843</v>
      </c>
      <c r="H181" s="267">
        <v>78969843</v>
      </c>
      <c r="I181" s="254"/>
    </row>
    <row r="184" spans="1:9" x14ac:dyDescent="0.3">
      <c r="E184" s="261" t="s">
        <v>31</v>
      </c>
      <c r="F184" s="261" t="s">
        <v>158</v>
      </c>
    </row>
    <row r="185" spans="1:9" x14ac:dyDescent="0.3">
      <c r="B185" t="s">
        <v>876</v>
      </c>
      <c r="E185" s="262">
        <v>0</v>
      </c>
      <c r="F185" s="262">
        <v>0.17</v>
      </c>
    </row>
    <row r="187" spans="1:9" x14ac:dyDescent="0.3">
      <c r="B187" t="s">
        <v>877</v>
      </c>
      <c r="E187" s="262">
        <v>5729247260</v>
      </c>
      <c r="F187" s="262">
        <v>891821.91</v>
      </c>
    </row>
  </sheetData>
  <autoFilter ref="A6:J181" xr:uid="{D94A4E6D-572B-4F65-813B-27738FD251C6}"/>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E3CE-1301-4EAB-A268-991133B6D9E0}">
  <sheetPr>
    <tabColor theme="7" tint="0.39997558519241921"/>
  </sheetPr>
  <dimension ref="A1:K48"/>
  <sheetViews>
    <sheetView showGridLines="0" topLeftCell="A17" zoomScale="70" zoomScaleNormal="70" workbookViewId="0">
      <selection activeCell="K34" sqref="K34"/>
    </sheetView>
  </sheetViews>
  <sheetFormatPr baseColWidth="10" defaultColWidth="11.44140625" defaultRowHeight="15.6" x14ac:dyDescent="0.3"/>
  <cols>
    <col min="1" max="1" width="3.33203125" style="1" customWidth="1"/>
    <col min="2" max="2" width="41.6640625" style="1" customWidth="1"/>
    <col min="3" max="3" width="19.5546875" style="1" customWidth="1"/>
    <col min="4" max="4" width="21.109375" style="3" customWidth="1"/>
    <col min="5" max="5" width="21.88671875" style="1" customWidth="1"/>
    <col min="6" max="6" width="21.33203125" style="1" customWidth="1"/>
    <col min="7" max="7" width="16.109375" style="1" bestFit="1" customWidth="1"/>
    <col min="8" max="8" width="15.33203125" style="1" bestFit="1" customWidth="1"/>
    <col min="9" max="16384" width="11.44140625" style="1"/>
  </cols>
  <sheetData>
    <row r="1" spans="1:11" s="80" customFormat="1" ht="12" customHeight="1" x14ac:dyDescent="0.3">
      <c r="A1" s="1"/>
      <c r="B1" s="198"/>
      <c r="C1" s="198"/>
      <c r="D1" s="198"/>
      <c r="E1" s="198"/>
      <c r="F1" s="198"/>
      <c r="G1" s="198"/>
      <c r="H1" s="198"/>
      <c r="I1" s="198"/>
      <c r="J1" s="198"/>
      <c r="K1" s="198"/>
    </row>
    <row r="2" spans="1:11" s="80" customFormat="1" hidden="1" x14ac:dyDescent="0.3">
      <c r="A2" s="1"/>
      <c r="B2" s="198"/>
      <c r="C2" s="198"/>
      <c r="D2" s="198"/>
      <c r="E2" s="198"/>
      <c r="F2" s="198"/>
      <c r="G2" s="198"/>
      <c r="H2" s="198"/>
      <c r="I2" s="198"/>
      <c r="J2" s="198"/>
      <c r="K2" s="198"/>
    </row>
    <row r="3" spans="1:11" s="80" customFormat="1" ht="5.4" hidden="1" customHeight="1" x14ac:dyDescent="0.3">
      <c r="A3" s="1"/>
      <c r="B3" s="198"/>
      <c r="C3" s="198"/>
      <c r="D3" s="198"/>
      <c r="E3" s="198"/>
      <c r="F3" s="198"/>
      <c r="G3" s="198"/>
      <c r="H3" s="198"/>
      <c r="I3" s="198"/>
      <c r="J3" s="198"/>
      <c r="K3" s="198"/>
    </row>
    <row r="4" spans="1:11" s="80" customFormat="1" hidden="1" x14ac:dyDescent="0.3">
      <c r="A4" s="1"/>
      <c r="B4" s="198"/>
      <c r="C4" s="198"/>
      <c r="D4" s="198"/>
      <c r="E4" s="198"/>
      <c r="F4" s="198"/>
      <c r="G4" s="198"/>
      <c r="H4" s="198"/>
      <c r="I4" s="198"/>
      <c r="J4" s="198"/>
      <c r="K4" s="198"/>
    </row>
    <row r="5" spans="1:11" ht="17.399999999999999" customHeight="1" x14ac:dyDescent="0.3">
      <c r="B5" s="198"/>
      <c r="C5" s="198"/>
      <c r="D5" s="198"/>
      <c r="E5" s="198"/>
      <c r="F5" s="198"/>
      <c r="G5" s="198"/>
      <c r="H5" s="198"/>
      <c r="I5" s="198"/>
      <c r="J5" s="198"/>
      <c r="K5" s="198"/>
    </row>
    <row r="6" spans="1:11" x14ac:dyDescent="0.3">
      <c r="B6" s="2"/>
      <c r="F6" s="105"/>
    </row>
    <row r="7" spans="1:11" ht="22.5" customHeight="1" x14ac:dyDescent="0.3">
      <c r="B7" s="312" t="s">
        <v>172</v>
      </c>
      <c r="C7" s="312"/>
      <c r="D7" s="312"/>
      <c r="E7" s="312"/>
      <c r="F7" s="312"/>
    </row>
    <row r="8" spans="1:11" x14ac:dyDescent="0.3">
      <c r="B8" s="312" t="s">
        <v>0</v>
      </c>
      <c r="C8" s="312"/>
      <c r="D8" s="312"/>
      <c r="E8" s="312"/>
      <c r="F8" s="312"/>
    </row>
    <row r="9" spans="1:11" x14ac:dyDescent="0.3">
      <c r="B9" s="5" t="s">
        <v>878</v>
      </c>
      <c r="C9" s="5"/>
      <c r="D9" s="6"/>
      <c r="E9" s="5"/>
      <c r="F9" s="5"/>
    </row>
    <row r="10" spans="1:11" x14ac:dyDescent="0.3">
      <c r="B10" s="4" t="s">
        <v>786</v>
      </c>
      <c r="C10" s="5"/>
      <c r="D10" s="6"/>
      <c r="E10" s="5"/>
      <c r="F10" s="5"/>
    </row>
    <row r="11" spans="1:11" x14ac:dyDescent="0.3">
      <c r="B11" s="309" t="s">
        <v>173</v>
      </c>
      <c r="C11" s="309"/>
      <c r="D11" s="309"/>
      <c r="E11" s="309"/>
      <c r="F11" s="309"/>
    </row>
    <row r="12" spans="1:11" ht="7.5" customHeight="1" x14ac:dyDescent="0.3"/>
    <row r="13" spans="1:11" ht="45" customHeight="1" x14ac:dyDescent="0.3">
      <c r="B13" s="294" t="s">
        <v>1</v>
      </c>
      <c r="C13" s="310"/>
      <c r="D13" s="295"/>
      <c r="E13" s="125">
        <v>46112</v>
      </c>
      <c r="F13" s="125">
        <v>46022</v>
      </c>
    </row>
    <row r="14" spans="1:11" ht="10.95" customHeight="1" x14ac:dyDescent="0.3">
      <c r="B14" s="116"/>
      <c r="D14" s="97"/>
      <c r="E14" s="124"/>
      <c r="F14" s="124"/>
    </row>
    <row r="15" spans="1:11" x14ac:dyDescent="0.3">
      <c r="B15" s="116" t="s">
        <v>2</v>
      </c>
      <c r="D15" s="92" t="s">
        <v>4</v>
      </c>
      <c r="E15" s="93">
        <v>22699619119.130001</v>
      </c>
      <c r="F15" s="94">
        <v>37595302932</v>
      </c>
      <c r="G15" s="34"/>
    </row>
    <row r="16" spans="1:11" x14ac:dyDescent="0.3">
      <c r="B16" s="117"/>
      <c r="C16" s="95"/>
      <c r="D16" s="92"/>
      <c r="E16" s="94"/>
      <c r="F16" s="94"/>
    </row>
    <row r="17" spans="1:11" x14ac:dyDescent="0.3">
      <c r="B17" s="116" t="s">
        <v>3</v>
      </c>
      <c r="C17" s="96"/>
      <c r="D17" s="92" t="s">
        <v>5</v>
      </c>
      <c r="E17" s="93">
        <v>226745301479</v>
      </c>
      <c r="F17" s="94">
        <v>77524842272</v>
      </c>
      <c r="G17" s="34"/>
    </row>
    <row r="18" spans="1:11" x14ac:dyDescent="0.3">
      <c r="B18" s="116"/>
      <c r="C18" s="96"/>
      <c r="D18" s="92"/>
      <c r="E18" s="94"/>
      <c r="F18" s="94"/>
    </row>
    <row r="19" spans="1:11" x14ac:dyDescent="0.3">
      <c r="B19" s="116"/>
      <c r="C19" s="96"/>
      <c r="D19" s="92"/>
      <c r="E19" s="94"/>
      <c r="F19" s="94"/>
    </row>
    <row r="20" spans="1:11" x14ac:dyDescent="0.3">
      <c r="B20" s="116"/>
      <c r="C20" s="96"/>
      <c r="D20" s="97"/>
      <c r="E20" s="94"/>
      <c r="F20" s="94"/>
    </row>
    <row r="21" spans="1:11" x14ac:dyDescent="0.3">
      <c r="B21" s="117" t="s">
        <v>6</v>
      </c>
      <c r="C21" s="2"/>
      <c r="D21" s="118"/>
      <c r="E21" s="98">
        <v>249444920598.13</v>
      </c>
      <c r="F21" s="98">
        <v>115120145204</v>
      </c>
      <c r="G21" s="34"/>
    </row>
    <row r="22" spans="1:11" x14ac:dyDescent="0.3">
      <c r="B22" s="194"/>
      <c r="C22" s="195"/>
      <c r="D22" s="196"/>
      <c r="E22" s="197"/>
      <c r="F22" s="197"/>
    </row>
    <row r="23" spans="1:11" x14ac:dyDescent="0.3">
      <c r="B23" s="194"/>
      <c r="C23" s="195"/>
      <c r="D23" s="196"/>
      <c r="E23" s="197"/>
      <c r="F23" s="197"/>
    </row>
    <row r="24" spans="1:11" x14ac:dyDescent="0.3">
      <c r="B24" s="116" t="s">
        <v>7</v>
      </c>
      <c r="C24" s="121"/>
      <c r="D24" s="92" t="s">
        <v>8</v>
      </c>
      <c r="E24" s="93">
        <v>-513558135</v>
      </c>
      <c r="F24" s="94">
        <v>-36626953</v>
      </c>
      <c r="J24" s="8"/>
    </row>
    <row r="25" spans="1:11" x14ac:dyDescent="0.3">
      <c r="A25" s="1" t="s">
        <v>376</v>
      </c>
      <c r="B25" s="116" t="s">
        <v>377</v>
      </c>
      <c r="C25" s="96"/>
      <c r="D25" s="122"/>
      <c r="E25" s="93">
        <v>17717027</v>
      </c>
      <c r="F25" s="94">
        <v>-14098608</v>
      </c>
    </row>
    <row r="26" spans="1:11" x14ac:dyDescent="0.3">
      <c r="B26" s="117"/>
      <c r="C26" s="96"/>
      <c r="D26" s="120"/>
      <c r="E26" s="94"/>
      <c r="F26" s="94"/>
    </row>
    <row r="27" spans="1:11" x14ac:dyDescent="0.3">
      <c r="B27" s="117" t="s">
        <v>9</v>
      </c>
      <c r="C27" s="119"/>
      <c r="D27" s="120"/>
      <c r="E27" s="98">
        <v>248949079490.13</v>
      </c>
      <c r="F27" s="98">
        <v>115069419643.13</v>
      </c>
      <c r="G27" s="31"/>
      <c r="H27" s="26"/>
      <c r="I27" s="8"/>
      <c r="K27" s="8"/>
    </row>
    <row r="28" spans="1:11" x14ac:dyDescent="0.3">
      <c r="B28" s="117" t="s">
        <v>10</v>
      </c>
      <c r="C28" s="95"/>
      <c r="D28" s="122"/>
      <c r="E28" s="207">
        <v>740517.44181999995</v>
      </c>
      <c r="F28" s="99">
        <v>354976.9</v>
      </c>
      <c r="H28" s="199"/>
    </row>
    <row r="29" spans="1:11" x14ac:dyDescent="0.3">
      <c r="B29" s="123" t="s">
        <v>11</v>
      </c>
      <c r="C29" s="100"/>
      <c r="D29" s="101"/>
      <c r="E29" s="208">
        <v>336182.60074776592</v>
      </c>
      <c r="F29" s="191">
        <v>324160.3</v>
      </c>
      <c r="H29" s="206"/>
    </row>
    <row r="30" spans="1:11" x14ac:dyDescent="0.3">
      <c r="B30" s="9"/>
      <c r="C30" s="10"/>
      <c r="D30" s="11"/>
      <c r="E30" s="248"/>
      <c r="F30" s="12"/>
    </row>
    <row r="31" spans="1:11" ht="15" customHeight="1" x14ac:dyDescent="0.3">
      <c r="B31" s="311" t="s">
        <v>12</v>
      </c>
      <c r="C31" s="311"/>
      <c r="D31" s="311"/>
      <c r="E31" s="311"/>
      <c r="F31" s="311"/>
    </row>
    <row r="32" spans="1:11" ht="15" customHeight="1" x14ac:dyDescent="0.3"/>
    <row r="33" spans="2:8" ht="7.5" customHeight="1" x14ac:dyDescent="0.3">
      <c r="B33" s="14"/>
    </row>
    <row r="34" spans="2:8" ht="7.5" customHeight="1" x14ac:dyDescent="0.3">
      <c r="B34" s="14"/>
      <c r="F34" s="15"/>
    </row>
    <row r="35" spans="2:8" ht="7.5" customHeight="1" x14ac:dyDescent="0.3">
      <c r="B35" s="14"/>
      <c r="F35" s="15"/>
    </row>
    <row r="36" spans="2:8" ht="7.5" customHeight="1" x14ac:dyDescent="0.3">
      <c r="B36" s="14"/>
      <c r="F36" s="15"/>
    </row>
    <row r="37" spans="2:8" ht="7.5" customHeight="1" x14ac:dyDescent="0.3">
      <c r="B37" s="14"/>
      <c r="F37" s="15"/>
    </row>
    <row r="38" spans="2:8" ht="7.5" customHeight="1" x14ac:dyDescent="0.3">
      <c r="B38" s="14"/>
      <c r="F38" s="15"/>
    </row>
    <row r="39" spans="2:8" x14ac:dyDescent="0.3">
      <c r="B39" s="14"/>
    </row>
    <row r="40" spans="2:8" x14ac:dyDescent="0.3">
      <c r="B40" s="16"/>
      <c r="C40" s="16"/>
      <c r="D40" s="17"/>
      <c r="E40" s="16"/>
    </row>
    <row r="41" spans="2:8" s="18" customFormat="1" x14ac:dyDescent="0.3">
      <c r="B41" s="17"/>
      <c r="C41" s="16"/>
      <c r="D41" s="17"/>
      <c r="E41" s="17"/>
      <c r="F41" s="17"/>
    </row>
    <row r="42" spans="2:8" s="3" customFormat="1" x14ac:dyDescent="0.3">
      <c r="B42" s="19"/>
      <c r="C42" s="20"/>
      <c r="D42" s="19"/>
      <c r="E42" s="19"/>
      <c r="H42" s="19"/>
    </row>
    <row r="43" spans="2:8" x14ac:dyDescent="0.3">
      <c r="D43" s="1"/>
    </row>
    <row r="44" spans="2:8" x14ac:dyDescent="0.3">
      <c r="D44" s="1"/>
    </row>
    <row r="45" spans="2:8" x14ac:dyDescent="0.3">
      <c r="D45" s="1"/>
    </row>
    <row r="46" spans="2:8" x14ac:dyDescent="0.3">
      <c r="D46" s="1"/>
    </row>
    <row r="47" spans="2:8" x14ac:dyDescent="0.3">
      <c r="D47" s="1"/>
    </row>
    <row r="48" spans="2:8" x14ac:dyDescent="0.3">
      <c r="B48" s="19"/>
    </row>
  </sheetData>
  <mergeCells count="5">
    <mergeCell ref="B11:F11"/>
    <mergeCell ref="B13:D13"/>
    <mergeCell ref="B31:F31"/>
    <mergeCell ref="B7:F7"/>
    <mergeCell ref="B8:F8"/>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36C4-B261-4271-A307-0EC2478DD116}">
  <sheetPr>
    <tabColor theme="7" tint="0.39997558519241921"/>
  </sheetPr>
  <dimension ref="A1:K47"/>
  <sheetViews>
    <sheetView showGridLines="0" topLeftCell="A29" zoomScale="70" zoomScaleNormal="70" workbookViewId="0">
      <selection activeCell="B40" sqref="B40"/>
    </sheetView>
  </sheetViews>
  <sheetFormatPr baseColWidth="10" defaultColWidth="11.44140625" defaultRowHeight="15.6" x14ac:dyDescent="0.3"/>
  <cols>
    <col min="1" max="1" width="5" style="1" customWidth="1"/>
    <col min="2" max="2" width="59" style="1" customWidth="1"/>
    <col min="3" max="3" width="13.109375" style="1" customWidth="1"/>
    <col min="4" max="4" width="15.44140625" style="1" customWidth="1"/>
    <col min="5" max="5" width="5.6640625" style="1" customWidth="1"/>
    <col min="6" max="6" width="21.5546875" style="1" customWidth="1"/>
    <col min="7" max="7" width="20" style="1" customWidth="1"/>
    <col min="8" max="9" width="17.88671875" style="1" bestFit="1" customWidth="1"/>
    <col min="10" max="10" width="17.33203125" style="1" bestFit="1" customWidth="1"/>
    <col min="11" max="11" width="18.33203125" style="1" bestFit="1" customWidth="1"/>
    <col min="12" max="16384" width="11.44140625" style="1"/>
  </cols>
  <sheetData>
    <row r="1" spans="1:11" s="80" customFormat="1" x14ac:dyDescent="0.3">
      <c r="A1" s="1"/>
      <c r="B1" s="198"/>
      <c r="C1" s="198"/>
      <c r="D1" s="198"/>
      <c r="E1" s="198"/>
      <c r="F1" s="198"/>
      <c r="G1" s="198"/>
      <c r="H1" s="198"/>
      <c r="I1" s="198"/>
      <c r="J1" s="198"/>
      <c r="K1" s="198"/>
    </row>
    <row r="2" spans="1:11" s="80" customFormat="1" ht="7.8" customHeight="1" x14ac:dyDescent="0.3">
      <c r="A2" s="1"/>
      <c r="B2" s="198"/>
      <c r="C2" s="198"/>
      <c r="D2" s="198"/>
      <c r="E2" s="198"/>
      <c r="F2" s="198"/>
      <c r="G2" s="198"/>
      <c r="H2" s="198"/>
      <c r="I2" s="198"/>
      <c r="J2" s="198"/>
      <c r="K2" s="198"/>
    </row>
    <row r="3" spans="1:11" s="80" customFormat="1" hidden="1" x14ac:dyDescent="0.3">
      <c r="A3" s="1"/>
      <c r="B3" s="198"/>
      <c r="C3" s="198"/>
      <c r="D3" s="198"/>
      <c r="E3" s="198"/>
      <c r="F3" s="198"/>
      <c r="G3" s="198"/>
      <c r="H3" s="198"/>
      <c r="I3" s="198"/>
      <c r="J3" s="198"/>
      <c r="K3" s="198"/>
    </row>
    <row r="4" spans="1:11" s="80" customFormat="1" hidden="1" x14ac:dyDescent="0.3">
      <c r="A4" s="1"/>
      <c r="B4" s="198"/>
      <c r="C4" s="198"/>
      <c r="D4" s="198"/>
      <c r="E4" s="198"/>
      <c r="F4" s="198"/>
      <c r="G4" s="198"/>
      <c r="H4" s="198"/>
      <c r="I4" s="198"/>
      <c r="J4" s="198"/>
      <c r="K4" s="198"/>
    </row>
    <row r="5" spans="1:11" hidden="1" x14ac:dyDescent="0.3">
      <c r="B5" s="198"/>
      <c r="C5" s="198"/>
      <c r="D5" s="198"/>
      <c r="E5" s="198"/>
      <c r="F5" s="198"/>
      <c r="G5" s="198"/>
      <c r="H5" s="198"/>
      <c r="I5" s="198"/>
      <c r="J5" s="198"/>
      <c r="K5" s="198"/>
    </row>
    <row r="6" spans="1:11" x14ac:dyDescent="0.3">
      <c r="B6" s="21"/>
      <c r="C6" s="22"/>
      <c r="D6" s="22"/>
      <c r="E6" s="22"/>
      <c r="F6" s="22"/>
      <c r="G6" s="105"/>
      <c r="H6" s="23"/>
      <c r="I6" s="23"/>
      <c r="J6" s="23"/>
    </row>
    <row r="7" spans="1:11" x14ac:dyDescent="0.3">
      <c r="B7" s="312" t="s">
        <v>172</v>
      </c>
      <c r="C7" s="312"/>
      <c r="D7" s="312"/>
      <c r="E7" s="312"/>
      <c r="F7" s="312"/>
      <c r="G7" s="312"/>
      <c r="H7" s="23"/>
      <c r="I7" s="23"/>
      <c r="J7" s="23"/>
    </row>
    <row r="8" spans="1:11" x14ac:dyDescent="0.3">
      <c r="B8" s="312" t="s">
        <v>174</v>
      </c>
      <c r="C8" s="312"/>
      <c r="D8" s="312"/>
      <c r="E8" s="312"/>
      <c r="F8" s="312"/>
      <c r="G8" s="312"/>
      <c r="H8" s="23"/>
      <c r="I8" s="23"/>
      <c r="J8" s="23"/>
    </row>
    <row r="9" spans="1:11" x14ac:dyDescent="0.3">
      <c r="B9" s="5" t="s">
        <v>878</v>
      </c>
      <c r="C9" s="5"/>
      <c r="D9" s="5"/>
      <c r="E9" s="5"/>
      <c r="F9" s="5"/>
      <c r="G9" s="5"/>
      <c r="H9" s="5"/>
      <c r="I9" s="5"/>
      <c r="J9" s="5"/>
      <c r="K9" s="5"/>
    </row>
    <row r="10" spans="1:11" x14ac:dyDescent="0.3">
      <c r="B10" s="4" t="s">
        <v>879</v>
      </c>
      <c r="C10" s="5"/>
      <c r="D10" s="5"/>
      <c r="E10" s="5"/>
      <c r="F10" s="5"/>
      <c r="G10" s="5"/>
      <c r="H10" s="5"/>
      <c r="I10" s="5"/>
      <c r="J10" s="5"/>
      <c r="K10" s="5"/>
    </row>
    <row r="11" spans="1:11" x14ac:dyDescent="0.3">
      <c r="B11" s="309" t="s">
        <v>173</v>
      </c>
      <c r="C11" s="309"/>
      <c r="D11" s="309"/>
      <c r="E11" s="309"/>
      <c r="F11" s="309"/>
      <c r="G11" s="24"/>
      <c r="H11" s="5"/>
      <c r="I11" s="5"/>
    </row>
    <row r="12" spans="1:11" x14ac:dyDescent="0.3">
      <c r="B12" s="313"/>
      <c r="C12" s="313"/>
      <c r="D12" s="313"/>
      <c r="E12" s="313"/>
      <c r="F12" s="313"/>
      <c r="G12" s="313"/>
      <c r="H12" s="5"/>
      <c r="I12" s="5"/>
    </row>
    <row r="13" spans="1:11" x14ac:dyDescent="0.3">
      <c r="B13" s="148" t="s">
        <v>175</v>
      </c>
      <c r="C13" s="149"/>
      <c r="D13" s="149"/>
      <c r="E13" s="150"/>
      <c r="F13" s="151">
        <v>46203</v>
      </c>
      <c r="G13" s="151">
        <v>45838</v>
      </c>
      <c r="H13" s="18"/>
    </row>
    <row r="14" spans="1:11" x14ac:dyDescent="0.3">
      <c r="B14" s="126"/>
      <c r="C14" s="61"/>
      <c r="D14" s="61"/>
      <c r="E14" s="127"/>
      <c r="F14" s="128"/>
      <c r="G14" s="128"/>
      <c r="H14" s="18"/>
    </row>
    <row r="15" spans="1:11" x14ac:dyDescent="0.3">
      <c r="A15" s="25"/>
      <c r="B15" s="129" t="s">
        <v>168</v>
      </c>
      <c r="C15" s="2"/>
      <c r="D15" s="18" t="s">
        <v>307</v>
      </c>
      <c r="E15" s="130"/>
      <c r="F15" s="131">
        <v>65001711</v>
      </c>
      <c r="G15" s="131">
        <v>53959660</v>
      </c>
      <c r="H15" s="26"/>
    </row>
    <row r="16" spans="1:11" x14ac:dyDescent="0.3">
      <c r="A16" s="25"/>
      <c r="B16" s="129" t="s">
        <v>169</v>
      </c>
      <c r="C16" s="132"/>
      <c r="D16" s="133"/>
      <c r="E16" s="130"/>
      <c r="F16" s="131">
        <v>7070469453</v>
      </c>
      <c r="G16" s="131">
        <v>1387745129</v>
      </c>
      <c r="H16" s="26"/>
      <c r="I16" s="27"/>
    </row>
    <row r="17" spans="1:11" x14ac:dyDescent="0.3">
      <c r="A17" s="25"/>
      <c r="B17" s="134" t="s">
        <v>167</v>
      </c>
      <c r="C17" s="135"/>
      <c r="D17" s="133"/>
      <c r="E17" s="130"/>
      <c r="F17" s="131">
        <v>0</v>
      </c>
      <c r="G17" s="131">
        <v>0</v>
      </c>
      <c r="H17" s="28"/>
      <c r="I17" s="27"/>
    </row>
    <row r="18" spans="1:11" x14ac:dyDescent="0.3">
      <c r="A18" s="25"/>
      <c r="B18" s="134"/>
      <c r="C18" s="135"/>
      <c r="D18" s="136"/>
      <c r="E18" s="130"/>
      <c r="F18" s="137"/>
      <c r="G18" s="137"/>
      <c r="I18" s="27"/>
    </row>
    <row r="19" spans="1:11" s="2" customFormat="1" x14ac:dyDescent="0.3">
      <c r="A19" s="25"/>
      <c r="B19" s="138" t="s">
        <v>177</v>
      </c>
      <c r="E19" s="130"/>
      <c r="F19" s="139">
        <v>7135471164</v>
      </c>
      <c r="G19" s="139">
        <v>1441704789</v>
      </c>
      <c r="H19" s="201"/>
      <c r="I19" s="29"/>
    </row>
    <row r="20" spans="1:11" s="2" customFormat="1" x14ac:dyDescent="0.3">
      <c r="A20" s="30"/>
      <c r="B20" s="138"/>
      <c r="E20" s="130"/>
      <c r="F20" s="139"/>
      <c r="G20" s="139"/>
      <c r="I20" s="29"/>
    </row>
    <row r="21" spans="1:11" x14ac:dyDescent="0.3">
      <c r="B21" s="152" t="s">
        <v>178</v>
      </c>
      <c r="C21" s="153"/>
      <c r="D21" s="153"/>
      <c r="E21" s="154"/>
      <c r="F21" s="155"/>
      <c r="G21" s="155"/>
      <c r="H21" s="18"/>
    </row>
    <row r="22" spans="1:11" x14ac:dyDescent="0.3">
      <c r="A22" s="25"/>
      <c r="B22" s="134"/>
      <c r="C22" s="135"/>
      <c r="D22" s="135"/>
      <c r="E22" s="130"/>
      <c r="F22" s="137"/>
      <c r="G22" s="137"/>
      <c r="I22" s="27"/>
    </row>
    <row r="23" spans="1:11" x14ac:dyDescent="0.3">
      <c r="A23" s="25"/>
      <c r="B23" s="134" t="s">
        <v>166</v>
      </c>
      <c r="C23" s="135"/>
      <c r="D23" s="133" t="s">
        <v>179</v>
      </c>
      <c r="E23" s="130"/>
      <c r="F23" s="131">
        <v>-1397891148</v>
      </c>
      <c r="G23" s="131">
        <v>-235811482</v>
      </c>
      <c r="H23" s="31"/>
      <c r="I23" s="27"/>
    </row>
    <row r="24" spans="1:11" x14ac:dyDescent="0.3">
      <c r="A24" s="25"/>
      <c r="B24" s="134" t="s">
        <v>165</v>
      </c>
      <c r="C24" s="135"/>
      <c r="D24" s="133"/>
      <c r="E24" s="130"/>
      <c r="F24" s="131">
        <v>0</v>
      </c>
      <c r="G24" s="131">
        <v>0</v>
      </c>
      <c r="I24" s="27"/>
    </row>
    <row r="25" spans="1:11" ht="15.6" hidden="1" customHeight="1" x14ac:dyDescent="0.3">
      <c r="A25" s="32"/>
      <c r="B25" s="129" t="s">
        <v>180</v>
      </c>
      <c r="C25" s="132"/>
      <c r="D25" s="132"/>
      <c r="E25" s="140"/>
      <c r="F25" s="131" t="e">
        <v>#VALUE!</v>
      </c>
      <c r="G25" s="131" t="e">
        <v>#VALUE!</v>
      </c>
      <c r="H25" s="27"/>
    </row>
    <row r="26" spans="1:11" x14ac:dyDescent="0.3">
      <c r="A26" s="33"/>
      <c r="B26" s="141" t="s">
        <v>164</v>
      </c>
      <c r="C26" s="142"/>
      <c r="D26" s="133" t="s">
        <v>176</v>
      </c>
      <c r="E26" s="143"/>
      <c r="F26" s="131">
        <v>-8332756</v>
      </c>
      <c r="G26" s="131">
        <v>-8880643</v>
      </c>
      <c r="I26" s="27"/>
    </row>
    <row r="27" spans="1:11" x14ac:dyDescent="0.3">
      <c r="A27" s="33"/>
      <c r="B27" s="141" t="s">
        <v>378</v>
      </c>
      <c r="C27" s="142"/>
      <c r="D27" s="142"/>
      <c r="E27" s="143"/>
      <c r="F27" s="131">
        <v>0</v>
      </c>
      <c r="G27" s="131">
        <v>-11175424</v>
      </c>
      <c r="I27" s="27"/>
    </row>
    <row r="28" spans="1:11" x14ac:dyDescent="0.3">
      <c r="A28" s="25"/>
      <c r="B28" s="138" t="s">
        <v>181</v>
      </c>
      <c r="C28" s="2"/>
      <c r="D28" s="133"/>
      <c r="E28" s="130"/>
      <c r="F28" s="139">
        <v>-1406223904</v>
      </c>
      <c r="G28" s="139">
        <v>-255867549</v>
      </c>
      <c r="H28" s="27"/>
    </row>
    <row r="29" spans="1:11" x14ac:dyDescent="0.3">
      <c r="A29" s="25"/>
      <c r="B29" s="138"/>
      <c r="C29" s="2"/>
      <c r="D29" s="2"/>
      <c r="E29" s="130"/>
      <c r="F29" s="139"/>
      <c r="G29" s="139"/>
      <c r="H29" s="27"/>
    </row>
    <row r="30" spans="1:11" x14ac:dyDescent="0.3">
      <c r="A30" s="25"/>
      <c r="B30" s="144" t="s">
        <v>182</v>
      </c>
      <c r="C30" s="145"/>
      <c r="D30" s="145"/>
      <c r="E30" s="146"/>
      <c r="F30" s="147">
        <v>5729247260</v>
      </c>
      <c r="G30" s="147">
        <v>1185837240</v>
      </c>
      <c r="H30" s="34"/>
      <c r="I30" s="28"/>
      <c r="J30" s="31"/>
      <c r="K30" s="31"/>
    </row>
    <row r="31" spans="1:11" x14ac:dyDescent="0.3">
      <c r="F31" s="35"/>
      <c r="I31" s="28"/>
      <c r="J31" s="31"/>
      <c r="K31" s="31"/>
    </row>
    <row r="32" spans="1:11" x14ac:dyDescent="0.3">
      <c r="B32" s="311" t="s">
        <v>183</v>
      </c>
      <c r="C32" s="311"/>
      <c r="D32" s="311"/>
      <c r="E32" s="311"/>
      <c r="F32" s="311"/>
      <c r="G32" s="311"/>
      <c r="J32" s="27"/>
    </row>
    <row r="33" spans="2:10" x14ac:dyDescent="0.3">
      <c r="F33" s="27"/>
      <c r="H33" s="14"/>
      <c r="J33" s="36"/>
    </row>
    <row r="34" spans="2:10" x14ac:dyDescent="0.3">
      <c r="B34" s="14" t="s">
        <v>184</v>
      </c>
      <c r="C34" s="14"/>
      <c r="D34" s="14"/>
      <c r="E34" s="14"/>
      <c r="H34" s="14"/>
      <c r="J34" s="36"/>
    </row>
    <row r="35" spans="2:10" x14ac:dyDescent="0.3">
      <c r="B35" s="14"/>
      <c r="C35" s="14"/>
      <c r="D35" s="14"/>
      <c r="E35" s="14"/>
      <c r="H35" s="14"/>
      <c r="J35" s="36"/>
    </row>
    <row r="36" spans="2:10" x14ac:dyDescent="0.3">
      <c r="B36" s="14"/>
      <c r="C36" s="14"/>
      <c r="D36" s="14"/>
      <c r="E36" s="14"/>
      <c r="H36" s="14"/>
      <c r="J36" s="36"/>
    </row>
    <row r="37" spans="2:10" x14ac:dyDescent="0.3">
      <c r="B37" s="14"/>
      <c r="C37" s="14"/>
      <c r="D37" s="14"/>
      <c r="E37" s="14"/>
      <c r="H37" s="14"/>
      <c r="J37" s="36"/>
    </row>
    <row r="38" spans="2:10" x14ac:dyDescent="0.3">
      <c r="B38" s="14"/>
      <c r="C38" s="14"/>
      <c r="D38" s="14"/>
      <c r="E38" s="14"/>
      <c r="H38" s="14"/>
      <c r="J38" s="36"/>
    </row>
    <row r="39" spans="2:10" x14ac:dyDescent="0.3">
      <c r="B39" s="14"/>
      <c r="C39" s="14"/>
      <c r="D39" s="14"/>
      <c r="E39" s="14"/>
      <c r="F39" s="14"/>
      <c r="H39" s="14"/>
      <c r="J39" s="36"/>
    </row>
    <row r="40" spans="2:10" s="18" customFormat="1" x14ac:dyDescent="0.3">
      <c r="B40" s="17"/>
      <c r="C40" s="37"/>
      <c r="F40" s="17"/>
      <c r="H40" s="17"/>
    </row>
    <row r="41" spans="2:10" s="3" customFormat="1" x14ac:dyDescent="0.3">
      <c r="B41" s="19"/>
      <c r="C41" s="20"/>
      <c r="D41" s="19"/>
      <c r="E41" s="19"/>
      <c r="H41" s="19"/>
    </row>
    <row r="47" spans="2:10" x14ac:dyDescent="0.3">
      <c r="B47" s="19"/>
      <c r="D47" s="3"/>
    </row>
  </sheetData>
  <mergeCells count="5">
    <mergeCell ref="B11:F11"/>
    <mergeCell ref="B12:G12"/>
    <mergeCell ref="B32:G32"/>
    <mergeCell ref="B7:G7"/>
    <mergeCell ref="B8:G8"/>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CB8-FC04-4A96-9745-9C7960772331}">
  <sheetPr>
    <tabColor theme="7" tint="0.39997558519241921"/>
    <pageSetUpPr fitToPage="1"/>
  </sheetPr>
  <dimension ref="A1:K42"/>
  <sheetViews>
    <sheetView showGridLines="0" topLeftCell="A23" zoomScale="70" zoomScaleNormal="70" zoomScaleSheetLayoutView="90" workbookViewId="0">
      <selection activeCell="J41" sqref="J41"/>
    </sheetView>
  </sheetViews>
  <sheetFormatPr baseColWidth="10" defaultColWidth="11.44140625" defaultRowHeight="15.6" x14ac:dyDescent="0.3"/>
  <cols>
    <col min="1" max="1" width="3.33203125" style="1" customWidth="1"/>
    <col min="2" max="2" width="52.5546875" style="14" customWidth="1"/>
    <col min="3" max="3" width="17" style="14" bestFit="1" customWidth="1"/>
    <col min="4" max="4" width="10.44140625" style="14" customWidth="1"/>
    <col min="5" max="5" width="21.109375" style="14" customWidth="1"/>
    <col min="6" max="6" width="20.6640625" style="44" customWidth="1"/>
    <col min="7" max="7" width="5.5546875" style="1" bestFit="1" customWidth="1"/>
    <col min="8" max="8" width="19" style="1" bestFit="1" customWidth="1"/>
    <col min="9" max="9" width="17.44140625" style="1" customWidth="1"/>
    <col min="10" max="10" width="19.44140625" style="1" bestFit="1" customWidth="1"/>
    <col min="11" max="11" width="17.33203125" style="1" bestFit="1" customWidth="1"/>
    <col min="12" max="16384" width="11.44140625" style="1"/>
  </cols>
  <sheetData>
    <row r="1" spans="1:11" s="80" customFormat="1" x14ac:dyDescent="0.3">
      <c r="A1" s="1"/>
      <c r="B1" s="198"/>
      <c r="C1" s="198"/>
      <c r="D1" s="198"/>
      <c r="E1" s="198"/>
      <c r="F1" s="198"/>
      <c r="G1" s="198"/>
      <c r="H1" s="198"/>
      <c r="I1" s="198"/>
      <c r="J1" s="198"/>
      <c r="K1" s="198"/>
    </row>
    <row r="2" spans="1:11" s="80" customFormat="1" ht="15" customHeight="1" x14ac:dyDescent="0.3">
      <c r="A2" s="1"/>
      <c r="B2" s="198"/>
      <c r="C2" s="198"/>
      <c r="D2" s="198"/>
      <c r="E2" s="198"/>
      <c r="F2" s="198"/>
      <c r="G2" s="198"/>
      <c r="H2" s="198"/>
      <c r="I2" s="198"/>
      <c r="J2" s="198"/>
      <c r="K2" s="198"/>
    </row>
    <row r="3" spans="1:11" s="80" customFormat="1" hidden="1" x14ac:dyDescent="0.3">
      <c r="A3" s="1"/>
      <c r="B3" s="198"/>
      <c r="C3" s="198"/>
      <c r="D3" s="198"/>
      <c r="E3" s="198"/>
      <c r="F3" s="198"/>
      <c r="G3" s="198"/>
      <c r="H3" s="198"/>
      <c r="I3" s="198"/>
      <c r="J3" s="198"/>
      <c r="K3" s="198"/>
    </row>
    <row r="4" spans="1:11" s="80" customFormat="1" hidden="1" x14ac:dyDescent="0.3">
      <c r="A4" s="1"/>
      <c r="B4" s="198"/>
      <c r="C4" s="198"/>
      <c r="D4" s="198"/>
      <c r="E4" s="198"/>
      <c r="F4" s="198"/>
      <c r="G4" s="198"/>
      <c r="H4" s="198"/>
      <c r="I4" s="198"/>
      <c r="J4" s="198"/>
      <c r="K4" s="198"/>
    </row>
    <row r="5" spans="1:11" hidden="1" x14ac:dyDescent="0.3">
      <c r="B5" s="198"/>
      <c r="C5" s="198"/>
      <c r="D5" s="198"/>
      <c r="E5" s="198"/>
      <c r="F5" s="198"/>
      <c r="G5" s="198"/>
      <c r="H5" s="198"/>
      <c r="I5" s="198"/>
      <c r="J5" s="198"/>
      <c r="K5" s="198"/>
    </row>
    <row r="6" spans="1:11" x14ac:dyDescent="0.3">
      <c r="B6" s="46"/>
      <c r="F6" s="105"/>
    </row>
    <row r="7" spans="1:11" x14ac:dyDescent="0.3">
      <c r="B7" s="47" t="s">
        <v>172</v>
      </c>
      <c r="C7" s="47"/>
      <c r="D7" s="47"/>
      <c r="E7" s="47"/>
      <c r="F7" s="47"/>
      <c r="G7" s="47"/>
      <c r="H7" s="23"/>
      <c r="I7" s="23"/>
    </row>
    <row r="8" spans="1:11" x14ac:dyDescent="0.3">
      <c r="B8" s="48" t="s">
        <v>195</v>
      </c>
      <c r="C8" s="48"/>
      <c r="D8" s="48"/>
      <c r="E8" s="48"/>
      <c r="F8" s="48"/>
      <c r="G8" s="49"/>
      <c r="H8" s="49"/>
      <c r="I8" s="49"/>
    </row>
    <row r="9" spans="1:11" x14ac:dyDescent="0.3">
      <c r="B9" s="5" t="s">
        <v>878</v>
      </c>
      <c r="C9" s="5"/>
      <c r="D9" s="5"/>
      <c r="E9" s="5"/>
      <c r="F9" s="5"/>
      <c r="G9" s="5"/>
      <c r="H9" s="5"/>
      <c r="I9" s="5"/>
      <c r="J9" s="5"/>
      <c r="K9" s="5"/>
    </row>
    <row r="10" spans="1:11" x14ac:dyDescent="0.3">
      <c r="B10" s="4" t="s">
        <v>879</v>
      </c>
      <c r="C10" s="5"/>
      <c r="D10" s="5"/>
      <c r="E10" s="5"/>
      <c r="F10" s="5"/>
      <c r="G10" s="5"/>
      <c r="H10" s="5"/>
      <c r="I10" s="5"/>
      <c r="J10" s="5"/>
      <c r="K10" s="5"/>
    </row>
    <row r="11" spans="1:11" x14ac:dyDescent="0.3">
      <c r="B11" s="309" t="s">
        <v>173</v>
      </c>
      <c r="C11" s="309"/>
      <c r="D11" s="309"/>
      <c r="E11" s="309"/>
      <c r="F11" s="309"/>
      <c r="G11" s="14"/>
    </row>
    <row r="12" spans="1:11" x14ac:dyDescent="0.3">
      <c r="B12" s="7"/>
      <c r="C12" s="7"/>
      <c r="D12" s="7"/>
      <c r="E12" s="7"/>
      <c r="F12" s="7"/>
      <c r="G12" s="14"/>
    </row>
    <row r="13" spans="1:11" ht="45" customHeight="1" x14ac:dyDescent="0.3">
      <c r="B13" s="161"/>
      <c r="C13" s="149"/>
      <c r="D13" s="149"/>
      <c r="E13" s="151">
        <v>46203</v>
      </c>
      <c r="F13" s="151">
        <v>45838</v>
      </c>
    </row>
    <row r="14" spans="1:11" x14ac:dyDescent="0.3">
      <c r="B14" s="314"/>
      <c r="C14" s="315"/>
      <c r="D14" s="315"/>
      <c r="E14" s="163"/>
      <c r="F14" s="164"/>
    </row>
    <row r="15" spans="1:11" s="36" customFormat="1" x14ac:dyDescent="0.3">
      <c r="B15" s="165" t="s">
        <v>196</v>
      </c>
      <c r="C15" s="166"/>
      <c r="D15" s="166"/>
      <c r="E15" s="167"/>
      <c r="F15" s="168"/>
    </row>
    <row r="16" spans="1:11" s="36" customFormat="1" x14ac:dyDescent="0.3">
      <c r="B16" s="169"/>
      <c r="C16" s="166"/>
      <c r="D16" s="166"/>
      <c r="E16" s="167"/>
      <c r="F16" s="168"/>
    </row>
    <row r="17" spans="2:11" s="36" customFormat="1" x14ac:dyDescent="0.3">
      <c r="B17" s="316" t="s">
        <v>197</v>
      </c>
      <c r="C17" s="301"/>
      <c r="D17" s="301"/>
      <c r="E17" s="172"/>
      <c r="F17" s="168"/>
    </row>
    <row r="18" spans="2:11" s="36" customFormat="1" x14ac:dyDescent="0.3">
      <c r="B18" s="169" t="s">
        <v>198</v>
      </c>
      <c r="C18" s="58"/>
      <c r="D18" s="58"/>
      <c r="E18" s="172">
        <v>-148729773165</v>
      </c>
      <c r="F18" s="172">
        <v>-50047623095</v>
      </c>
      <c r="H18" s="38"/>
      <c r="I18" s="38"/>
    </row>
    <row r="19" spans="2:11" s="36" customFormat="1" x14ac:dyDescent="0.3">
      <c r="B19" s="169" t="s">
        <v>199</v>
      </c>
      <c r="C19" s="166"/>
      <c r="D19" s="58"/>
      <c r="E19" s="172">
        <v>6644785122</v>
      </c>
      <c r="F19" s="172">
        <v>1376796180</v>
      </c>
      <c r="H19" s="38"/>
      <c r="I19" s="38"/>
    </row>
    <row r="20" spans="2:11" s="36" customFormat="1" x14ac:dyDescent="0.3">
      <c r="B20" s="173" t="s">
        <v>200</v>
      </c>
      <c r="C20" s="58"/>
      <c r="D20" s="58"/>
      <c r="E20" s="172">
        <v>-825694587</v>
      </c>
      <c r="F20" s="172">
        <v>-146705280</v>
      </c>
    </row>
    <row r="21" spans="2:11" s="36" customFormat="1" x14ac:dyDescent="0.3">
      <c r="B21" s="173" t="s">
        <v>201</v>
      </c>
      <c r="C21" s="166"/>
      <c r="D21" s="166"/>
      <c r="E21" s="172">
        <v>-135413770</v>
      </c>
      <c r="F21" s="172">
        <v>-41493476</v>
      </c>
      <c r="G21" s="50"/>
      <c r="H21" s="42"/>
      <c r="I21" s="42"/>
    </row>
    <row r="22" spans="2:11" s="36" customFormat="1" x14ac:dyDescent="0.3">
      <c r="B22" s="173"/>
      <c r="C22" s="166"/>
      <c r="D22" s="166"/>
      <c r="E22" s="172"/>
      <c r="F22" s="168"/>
      <c r="G22" s="50"/>
    </row>
    <row r="23" spans="2:11" s="5" customFormat="1" x14ac:dyDescent="0.3">
      <c r="B23" s="316" t="s">
        <v>202</v>
      </c>
      <c r="C23" s="301"/>
      <c r="D23" s="301"/>
      <c r="E23" s="174">
        <v>-143046096400</v>
      </c>
      <c r="F23" s="174">
        <v>-48859025671</v>
      </c>
      <c r="G23" s="51"/>
      <c r="H23" s="52"/>
    </row>
    <row r="24" spans="2:11" s="36" customFormat="1" x14ac:dyDescent="0.3">
      <c r="B24" s="169"/>
      <c r="C24" s="166"/>
      <c r="D24" s="58"/>
      <c r="E24" s="172"/>
      <c r="F24" s="168"/>
      <c r="G24" s="50"/>
    </row>
    <row r="25" spans="2:11" s="36" customFormat="1" x14ac:dyDescent="0.3">
      <c r="B25" s="165" t="s">
        <v>203</v>
      </c>
      <c r="C25" s="58"/>
      <c r="D25" s="58"/>
      <c r="E25" s="172"/>
      <c r="F25" s="168"/>
      <c r="G25" s="50"/>
    </row>
    <row r="26" spans="2:11" s="36" customFormat="1" x14ac:dyDescent="0.3">
      <c r="B26" s="162"/>
      <c r="C26" s="58"/>
      <c r="D26" s="58"/>
      <c r="E26" s="172"/>
      <c r="F26" s="168"/>
      <c r="G26" s="50"/>
    </row>
    <row r="27" spans="2:11" s="36" customFormat="1" x14ac:dyDescent="0.3">
      <c r="B27" s="317" t="s">
        <v>191</v>
      </c>
      <c r="C27" s="318"/>
      <c r="D27" s="318"/>
      <c r="E27" s="172">
        <v>-199001180512.87</v>
      </c>
      <c r="F27" s="172">
        <v>-37575187103</v>
      </c>
      <c r="G27" s="50"/>
      <c r="H27" s="39"/>
      <c r="J27" s="53"/>
      <c r="K27" s="53"/>
    </row>
    <row r="28" spans="2:11" s="36" customFormat="1" x14ac:dyDescent="0.3">
      <c r="B28" s="175" t="s">
        <v>190</v>
      </c>
      <c r="C28" s="62"/>
      <c r="D28" s="166"/>
      <c r="E28" s="172">
        <v>327151593100</v>
      </c>
      <c r="F28" s="172">
        <v>88797963461</v>
      </c>
      <c r="G28" s="50"/>
    </row>
    <row r="29" spans="2:11" s="36" customFormat="1" x14ac:dyDescent="0.3">
      <c r="B29" s="175"/>
      <c r="C29" s="62"/>
      <c r="D29" s="58"/>
      <c r="E29" s="172"/>
      <c r="F29" s="172"/>
      <c r="G29" s="50"/>
    </row>
    <row r="30" spans="2:11" s="36" customFormat="1" x14ac:dyDescent="0.3">
      <c r="B30" s="316" t="s">
        <v>204</v>
      </c>
      <c r="C30" s="301"/>
      <c r="D30" s="301"/>
      <c r="E30" s="174">
        <v>128150412587.13</v>
      </c>
      <c r="F30" s="174">
        <v>51222776358</v>
      </c>
      <c r="G30" s="50"/>
    </row>
    <row r="31" spans="2:11" s="36" customFormat="1" x14ac:dyDescent="0.3">
      <c r="B31" s="170" t="s">
        <v>205</v>
      </c>
      <c r="C31" s="171"/>
      <c r="D31" s="171"/>
      <c r="E31" s="174">
        <v>37595302932</v>
      </c>
      <c r="F31" s="176">
        <v>336366342</v>
      </c>
      <c r="G31" s="50"/>
    </row>
    <row r="32" spans="2:11" s="36" customFormat="1" x14ac:dyDescent="0.3">
      <c r="B32" s="177" t="s">
        <v>206</v>
      </c>
      <c r="C32" s="178"/>
      <c r="D32" s="178"/>
      <c r="E32" s="179">
        <v>22699619119.130005</v>
      </c>
      <c r="F32" s="180">
        <v>2700117029</v>
      </c>
      <c r="G32" s="54"/>
      <c r="H32" s="55"/>
      <c r="I32" s="247"/>
      <c r="J32" s="56"/>
    </row>
    <row r="33" spans="2:11" s="36" customFormat="1" x14ac:dyDescent="0.3">
      <c r="B33" s="57"/>
      <c r="C33" s="58"/>
      <c r="D33" s="58"/>
      <c r="E33" s="59"/>
      <c r="F33" s="59"/>
      <c r="H33" s="42"/>
      <c r="I33" s="55"/>
      <c r="J33" s="60"/>
      <c r="K33" s="56"/>
    </row>
    <row r="34" spans="2:11" s="36" customFormat="1" x14ac:dyDescent="0.3">
      <c r="B34" s="311" t="s">
        <v>183</v>
      </c>
      <c r="C34" s="311"/>
      <c r="D34" s="311"/>
      <c r="E34" s="311"/>
      <c r="F34" s="311"/>
      <c r="I34" s="60"/>
      <c r="J34" s="60"/>
      <c r="K34" s="56"/>
    </row>
    <row r="35" spans="2:11" x14ac:dyDescent="0.3">
      <c r="E35" s="1"/>
      <c r="F35" s="1"/>
      <c r="I35" s="61"/>
      <c r="J35" s="61"/>
      <c r="K35" s="61"/>
    </row>
    <row r="36" spans="2:11" x14ac:dyDescent="0.3">
      <c r="B36" s="14" t="s">
        <v>207</v>
      </c>
      <c r="C36" s="1"/>
      <c r="D36" s="1"/>
      <c r="E36" s="1"/>
      <c r="F36" s="1"/>
      <c r="G36" s="14"/>
      <c r="I36" s="56"/>
      <c r="J36" s="61"/>
      <c r="K36" s="61"/>
    </row>
    <row r="37" spans="2:11" x14ac:dyDescent="0.3">
      <c r="C37" s="1"/>
      <c r="D37" s="1"/>
      <c r="E37" s="1"/>
      <c r="F37" s="1"/>
      <c r="G37" s="14"/>
      <c r="I37" s="56"/>
      <c r="J37" s="61"/>
      <c r="K37" s="61"/>
    </row>
    <row r="38" spans="2:11" x14ac:dyDescent="0.3">
      <c r="C38" s="1"/>
      <c r="D38" s="1"/>
      <c r="E38" s="1"/>
      <c r="F38" s="1"/>
      <c r="G38" s="14"/>
      <c r="I38" s="56"/>
      <c r="J38" s="61"/>
      <c r="K38" s="61"/>
    </row>
    <row r="39" spans="2:11" x14ac:dyDescent="0.3">
      <c r="C39" s="1"/>
      <c r="D39" s="1"/>
      <c r="E39" s="1"/>
      <c r="F39" s="1"/>
      <c r="G39" s="14"/>
      <c r="I39" s="56"/>
      <c r="J39" s="61"/>
      <c r="K39" s="61"/>
    </row>
    <row r="40" spans="2:11" x14ac:dyDescent="0.3">
      <c r="E40" s="1"/>
      <c r="F40" s="1"/>
      <c r="G40" s="14"/>
      <c r="I40" s="36"/>
    </row>
    <row r="41" spans="2:11" s="18" customFormat="1" x14ac:dyDescent="0.3">
      <c r="B41" s="17"/>
      <c r="C41" s="17"/>
      <c r="E41" s="17"/>
      <c r="G41" s="17"/>
    </row>
    <row r="42" spans="2:11" s="3" customFormat="1" x14ac:dyDescent="0.3">
      <c r="B42" s="19"/>
      <c r="C42" s="19"/>
      <c r="D42" s="19"/>
      <c r="F42" s="19"/>
      <c r="G42" s="19"/>
    </row>
  </sheetData>
  <mergeCells count="7">
    <mergeCell ref="B34:F34"/>
    <mergeCell ref="B11:F11"/>
    <mergeCell ref="B14:D14"/>
    <mergeCell ref="B17:D17"/>
    <mergeCell ref="B23:D23"/>
    <mergeCell ref="B27:D27"/>
    <mergeCell ref="B30:D30"/>
  </mergeCells>
  <pageMargins left="0.7" right="0.7" top="0.75" bottom="0.75" header="0.3" footer="0.3"/>
  <pageSetup paperSize="9" scale="69" fitToHeight="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632C-2B79-4939-AF68-68685062285A}">
  <sheetPr>
    <tabColor theme="7" tint="0.39997558519241921"/>
  </sheetPr>
  <dimension ref="A1:O59"/>
  <sheetViews>
    <sheetView showGridLines="0" topLeftCell="A19" zoomScale="70" zoomScaleNormal="70" workbookViewId="0">
      <selection activeCell="N34" sqref="N34"/>
    </sheetView>
  </sheetViews>
  <sheetFormatPr baseColWidth="10" defaultColWidth="11.44140625" defaultRowHeight="15.6" x14ac:dyDescent="0.3"/>
  <cols>
    <col min="1" max="1" width="3.33203125" style="1" customWidth="1"/>
    <col min="2" max="2" width="35.33203125" style="14" customWidth="1"/>
    <col min="3" max="3" width="14.6640625" style="1" customWidth="1"/>
    <col min="4" max="4" width="6.44140625" style="1" customWidth="1"/>
    <col min="5" max="5" width="6.33203125" style="1" customWidth="1"/>
    <col min="6" max="6" width="9.109375" style="1" customWidth="1"/>
    <col min="7" max="7" width="5.33203125" style="1" customWidth="1"/>
    <col min="8" max="8" width="14.88671875" style="1" customWidth="1"/>
    <col min="9" max="9" width="23.6640625" style="1" customWidth="1"/>
    <col min="10" max="10" width="18" style="1" bestFit="1" customWidth="1"/>
    <col min="11" max="11" width="17.5546875" style="1" bestFit="1" customWidth="1"/>
    <col min="12" max="12" width="15.44140625" style="1" bestFit="1" customWidth="1"/>
    <col min="13" max="15" width="15.109375" style="1" bestFit="1" customWidth="1"/>
    <col min="16" max="16384" width="11.44140625" style="1"/>
  </cols>
  <sheetData>
    <row r="1" spans="1:12" s="80" customFormat="1" x14ac:dyDescent="0.3">
      <c r="A1" s="1"/>
      <c r="B1" s="198"/>
      <c r="C1" s="198"/>
      <c r="D1" s="198"/>
      <c r="E1" s="198"/>
      <c r="F1" s="198"/>
      <c r="G1" s="198"/>
      <c r="H1" s="198"/>
      <c r="I1" s="198"/>
      <c r="J1" s="198"/>
      <c r="K1" s="198"/>
    </row>
    <row r="2" spans="1:12" s="80" customFormat="1" x14ac:dyDescent="0.3">
      <c r="A2" s="1"/>
      <c r="B2" s="198"/>
      <c r="C2" s="198"/>
      <c r="D2" s="198"/>
      <c r="E2" s="198"/>
      <c r="F2" s="198"/>
      <c r="G2" s="198"/>
      <c r="H2" s="198"/>
      <c r="I2" s="198"/>
      <c r="J2" s="198"/>
      <c r="K2" s="198"/>
    </row>
    <row r="3" spans="1:12" s="80" customFormat="1" ht="0.6" customHeight="1" x14ac:dyDescent="0.3">
      <c r="A3" s="1"/>
      <c r="B3" s="198"/>
      <c r="C3" s="198"/>
      <c r="D3" s="198"/>
      <c r="E3" s="198"/>
      <c r="F3" s="198"/>
      <c r="G3" s="198"/>
      <c r="H3" s="198"/>
      <c r="I3" s="198"/>
      <c r="J3" s="198"/>
      <c r="K3" s="198"/>
    </row>
    <row r="4" spans="1:12" s="80" customFormat="1" hidden="1" x14ac:dyDescent="0.3">
      <c r="A4" s="1"/>
      <c r="B4" s="198"/>
      <c r="C4" s="198"/>
      <c r="D4" s="198"/>
      <c r="E4" s="198"/>
      <c r="F4" s="198"/>
      <c r="G4" s="198"/>
      <c r="H4" s="198"/>
      <c r="I4" s="198"/>
      <c r="J4" s="198"/>
      <c r="K4" s="198"/>
    </row>
    <row r="5" spans="1:12" hidden="1" x14ac:dyDescent="0.3">
      <c r="B5" s="198"/>
      <c r="C5" s="198"/>
      <c r="D5" s="198"/>
      <c r="E5" s="198"/>
      <c r="F5" s="198"/>
      <c r="G5" s="198"/>
      <c r="H5" s="198"/>
      <c r="I5" s="198"/>
      <c r="J5" s="198"/>
      <c r="K5" s="198"/>
    </row>
    <row r="6" spans="1:12" x14ac:dyDescent="0.3">
      <c r="B6" s="21"/>
      <c r="C6" s="13"/>
      <c r="D6" s="13"/>
      <c r="E6" s="13"/>
      <c r="F6" s="13"/>
      <c r="G6" s="13"/>
      <c r="H6" s="13"/>
      <c r="I6" s="13"/>
      <c r="J6" s="13"/>
      <c r="K6" s="105"/>
    </row>
    <row r="7" spans="1:12" x14ac:dyDescent="0.3">
      <c r="B7" s="325" t="s">
        <v>172</v>
      </c>
      <c r="C7" s="325"/>
      <c r="D7" s="325"/>
      <c r="E7" s="325"/>
      <c r="F7" s="325"/>
      <c r="G7" s="325"/>
      <c r="H7" s="325"/>
      <c r="I7" s="325"/>
      <c r="J7" s="325"/>
      <c r="K7" s="325"/>
    </row>
    <row r="8" spans="1:12" x14ac:dyDescent="0.3">
      <c r="B8" s="326" t="s">
        <v>185</v>
      </c>
      <c r="C8" s="326"/>
      <c r="D8" s="326"/>
      <c r="E8" s="326"/>
      <c r="F8" s="326"/>
      <c r="G8" s="326"/>
      <c r="H8" s="326"/>
      <c r="I8" s="326"/>
      <c r="J8" s="326"/>
      <c r="K8" s="326"/>
    </row>
    <row r="9" spans="1:12" x14ac:dyDescent="0.3">
      <c r="B9" s="5" t="s">
        <v>880</v>
      </c>
      <c r="C9" s="5"/>
      <c r="D9" s="5"/>
      <c r="E9" s="5"/>
      <c r="F9" s="5"/>
      <c r="G9" s="5"/>
      <c r="H9" s="5"/>
      <c r="I9" s="5"/>
      <c r="J9" s="5"/>
      <c r="K9" s="5"/>
    </row>
    <row r="10" spans="1:12" x14ac:dyDescent="0.3">
      <c r="B10" s="4" t="s">
        <v>1331</v>
      </c>
      <c r="C10" s="5"/>
      <c r="D10" s="5"/>
      <c r="E10" s="5"/>
      <c r="F10" s="5"/>
      <c r="G10" s="5"/>
      <c r="H10" s="5"/>
      <c r="I10" s="5"/>
      <c r="J10" s="5"/>
      <c r="K10" s="5"/>
    </row>
    <row r="11" spans="1:12" x14ac:dyDescent="0.3">
      <c r="B11" s="309" t="s">
        <v>173</v>
      </c>
      <c r="C11" s="309"/>
      <c r="D11" s="309"/>
      <c r="E11" s="309"/>
      <c r="F11" s="309"/>
      <c r="G11" s="24"/>
      <c r="H11" s="24"/>
      <c r="I11" s="24"/>
      <c r="J11" s="24"/>
      <c r="K11" s="24"/>
    </row>
    <row r="12" spans="1:12" x14ac:dyDescent="0.3">
      <c r="B12" s="36"/>
      <c r="C12" s="5"/>
      <c r="D12" s="5"/>
      <c r="E12" s="5"/>
      <c r="F12" s="5"/>
      <c r="G12" s="5"/>
      <c r="H12" s="5"/>
      <c r="I12" s="5"/>
      <c r="J12" s="5"/>
      <c r="K12" s="5"/>
    </row>
    <row r="13" spans="1:12" s="36" customFormat="1" ht="37.200000000000003" customHeight="1" x14ac:dyDescent="0.3">
      <c r="B13" s="112" t="s">
        <v>186</v>
      </c>
      <c r="C13" s="327" t="s">
        <v>187</v>
      </c>
      <c r="D13" s="327"/>
      <c r="E13" s="327"/>
      <c r="F13" s="327" t="s">
        <v>188</v>
      </c>
      <c r="G13" s="327"/>
      <c r="H13" s="327"/>
      <c r="I13" s="202" t="s">
        <v>385</v>
      </c>
    </row>
    <row r="14" spans="1:12" s="36" customFormat="1" ht="35.1" customHeight="1" x14ac:dyDescent="0.3">
      <c r="B14" s="157" t="s">
        <v>189</v>
      </c>
      <c r="C14" s="328">
        <v>0</v>
      </c>
      <c r="D14" s="328"/>
      <c r="E14" s="328"/>
      <c r="F14" s="328">
        <v>0</v>
      </c>
      <c r="G14" s="328"/>
      <c r="H14" s="328"/>
      <c r="I14" s="158"/>
      <c r="J14" s="38"/>
    </row>
    <row r="15" spans="1:12" s="36" customFormat="1" ht="35.1" customHeight="1" x14ac:dyDescent="0.3">
      <c r="B15" s="159" t="s">
        <v>190</v>
      </c>
      <c r="C15" s="329">
        <v>574302274637</v>
      </c>
      <c r="D15" s="329"/>
      <c r="E15" s="329"/>
      <c r="F15" s="319">
        <v>0</v>
      </c>
      <c r="G15" s="319"/>
      <c r="H15" s="319"/>
      <c r="I15" s="158"/>
      <c r="J15" s="40"/>
      <c r="K15" s="39"/>
      <c r="L15" s="41"/>
    </row>
    <row r="16" spans="1:12" s="36" customFormat="1" ht="35.1" customHeight="1" x14ac:dyDescent="0.3">
      <c r="B16" s="159" t="s">
        <v>191</v>
      </c>
      <c r="C16" s="330">
        <v>-334906882636.87</v>
      </c>
      <c r="D16" s="331"/>
      <c r="E16" s="332"/>
      <c r="F16" s="319">
        <v>0</v>
      </c>
      <c r="G16" s="319"/>
      <c r="H16" s="319"/>
      <c r="I16" s="158"/>
      <c r="J16" s="40"/>
      <c r="K16" s="42"/>
      <c r="L16" s="41"/>
    </row>
    <row r="17" spans="2:15" s="36" customFormat="1" ht="35.1" customHeight="1" x14ac:dyDescent="0.3">
      <c r="B17" s="159" t="s">
        <v>375</v>
      </c>
      <c r="C17" s="322">
        <v>0</v>
      </c>
      <c r="D17" s="323"/>
      <c r="E17" s="324"/>
      <c r="F17" s="319">
        <v>3824440230.04</v>
      </c>
      <c r="G17" s="319"/>
      <c r="H17" s="319"/>
      <c r="I17" s="158"/>
      <c r="J17" s="40"/>
      <c r="K17" s="42"/>
      <c r="L17" s="41"/>
    </row>
    <row r="18" spans="2:15" s="36" customFormat="1" ht="35.1" customHeight="1" x14ac:dyDescent="0.3">
      <c r="B18" s="160" t="s">
        <v>192</v>
      </c>
      <c r="C18" s="319">
        <v>0</v>
      </c>
      <c r="D18" s="319"/>
      <c r="E18" s="319"/>
      <c r="F18" s="319">
        <v>5729247260</v>
      </c>
      <c r="G18" s="319"/>
      <c r="H18" s="319"/>
      <c r="I18" s="158"/>
      <c r="J18" s="40"/>
      <c r="L18" s="41"/>
    </row>
    <row r="19" spans="2:15" s="36" customFormat="1" ht="35.4" customHeight="1" x14ac:dyDescent="0.3">
      <c r="B19" s="156" t="s">
        <v>193</v>
      </c>
      <c r="C19" s="320">
        <v>239395392000.13</v>
      </c>
      <c r="D19" s="320"/>
      <c r="E19" s="320"/>
      <c r="F19" s="320">
        <v>9553687490.0400009</v>
      </c>
      <c r="G19" s="320"/>
      <c r="H19" s="320"/>
      <c r="I19" s="112" t="s">
        <v>881</v>
      </c>
      <c r="J19" s="40"/>
      <c r="L19" s="41"/>
    </row>
    <row r="20" spans="2:15" s="36" customFormat="1" ht="35.1" customHeight="1" x14ac:dyDescent="0.3">
      <c r="B20" s="157"/>
      <c r="C20" s="321"/>
      <c r="D20" s="321"/>
      <c r="E20" s="321"/>
      <c r="F20" s="321"/>
      <c r="G20" s="321"/>
      <c r="H20" s="321"/>
      <c r="I20" s="158">
        <v>248949079490.17001</v>
      </c>
      <c r="J20" s="40"/>
      <c r="K20" s="43"/>
      <c r="M20" s="41"/>
      <c r="N20" s="41"/>
      <c r="O20" s="41"/>
    </row>
    <row r="21" spans="2:15" x14ac:dyDescent="0.3">
      <c r="J21" s="44"/>
    </row>
    <row r="22" spans="2:15" x14ac:dyDescent="0.3">
      <c r="B22" s="311" t="s">
        <v>12</v>
      </c>
      <c r="C22" s="311"/>
      <c r="D22" s="311"/>
      <c r="E22" s="311"/>
      <c r="F22" s="311"/>
      <c r="G22" s="311"/>
      <c r="H22" s="311"/>
      <c r="I22" s="311"/>
      <c r="J22" s="311"/>
      <c r="K22" s="311"/>
    </row>
    <row r="25" spans="2:15" x14ac:dyDescent="0.3">
      <c r="B25" s="14" t="s">
        <v>184</v>
      </c>
    </row>
    <row r="30" spans="2:15" s="18" customFormat="1" x14ac:dyDescent="0.3">
      <c r="B30" s="17"/>
      <c r="C30" s="16"/>
      <c r="D30" s="17"/>
      <c r="H30" s="17"/>
    </row>
    <row r="31" spans="2:15" s="3" customFormat="1" x14ac:dyDescent="0.3">
      <c r="B31" s="19"/>
      <c r="C31" s="20"/>
      <c r="E31" s="19"/>
      <c r="I31" s="19"/>
    </row>
    <row r="59" spans="4:4" x14ac:dyDescent="0.3">
      <c r="D59" s="1">
        <v>0</v>
      </c>
    </row>
  </sheetData>
  <mergeCells count="20">
    <mergeCell ref="C17:E17"/>
    <mergeCell ref="F17:H17"/>
    <mergeCell ref="B7:K7"/>
    <mergeCell ref="B8:K8"/>
    <mergeCell ref="B11:F11"/>
    <mergeCell ref="C13:E13"/>
    <mergeCell ref="F13:H13"/>
    <mergeCell ref="C14:E14"/>
    <mergeCell ref="F14:H14"/>
    <mergeCell ref="C15:E15"/>
    <mergeCell ref="F15:H15"/>
    <mergeCell ref="C16:E16"/>
    <mergeCell ref="F16:H16"/>
    <mergeCell ref="B22:K22"/>
    <mergeCell ref="C18:E18"/>
    <mergeCell ref="F18:H18"/>
    <mergeCell ref="C19:E19"/>
    <mergeCell ref="F19:H19"/>
    <mergeCell ref="C20:E20"/>
    <mergeCell ref="F20:H20"/>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ADA-D105-4BF0-AE98-A314539C49BF}">
  <sheetPr>
    <tabColor theme="7" tint="0.39997558519241921"/>
  </sheetPr>
  <dimension ref="A1:W760"/>
  <sheetViews>
    <sheetView showGridLines="0" tabSelected="1" topLeftCell="A629" zoomScale="70" zoomScaleNormal="70" zoomScaleSheetLayoutView="101" workbookViewId="0">
      <selection activeCell="N640" sqref="N640"/>
    </sheetView>
  </sheetViews>
  <sheetFormatPr baseColWidth="10" defaultColWidth="11.44140625" defaultRowHeight="15.6" x14ac:dyDescent="0.3"/>
  <cols>
    <col min="1" max="1" width="2.44140625" style="1" customWidth="1"/>
    <col min="2" max="2" width="3.5546875" style="1" customWidth="1"/>
    <col min="3" max="4" width="11.44140625" style="1" customWidth="1"/>
    <col min="5" max="5" width="20.109375" style="1" customWidth="1"/>
    <col min="6" max="6" width="23.109375" style="1" bestFit="1" customWidth="1"/>
    <col min="7" max="7" width="20.44140625" style="1" bestFit="1" customWidth="1"/>
    <col min="8" max="8" width="15.77734375" style="1" bestFit="1" customWidth="1"/>
    <col min="9" max="9" width="16.44140625" style="1" bestFit="1" customWidth="1"/>
    <col min="10" max="10" width="21" style="1" bestFit="1" customWidth="1"/>
    <col min="11" max="11" width="13.21875" style="1" bestFit="1" customWidth="1"/>
    <col min="12" max="12" width="12.5546875" style="1" customWidth="1"/>
    <col min="13" max="13" width="13.44140625" style="1" bestFit="1" customWidth="1"/>
    <col min="14" max="15" width="15.6640625" style="1" bestFit="1" customWidth="1"/>
    <col min="16" max="16" width="16.33203125" style="1" bestFit="1" customWidth="1"/>
    <col min="17" max="17" width="15.6640625" style="1" bestFit="1" customWidth="1"/>
    <col min="18" max="18" width="14.109375" style="1" bestFit="1" customWidth="1"/>
    <col min="19" max="19" width="14.88671875" style="1" customWidth="1"/>
    <col min="20" max="20" width="14.44140625" style="1" customWidth="1"/>
    <col min="21" max="21" width="16.33203125" style="1" bestFit="1" customWidth="1"/>
    <col min="22" max="23" width="15.21875" style="1" bestFit="1" customWidth="1"/>
    <col min="24" max="16384" width="11.44140625" style="1"/>
  </cols>
  <sheetData>
    <row r="1" spans="1:22" s="80" customFormat="1" x14ac:dyDescent="0.3">
      <c r="A1" s="1"/>
      <c r="B1" s="198"/>
      <c r="C1" s="198"/>
      <c r="D1" s="198"/>
      <c r="E1" s="198"/>
      <c r="F1" s="198"/>
      <c r="G1" s="198"/>
      <c r="H1" s="198"/>
      <c r="I1" s="198"/>
      <c r="J1" s="198"/>
      <c r="K1" s="198"/>
      <c r="L1" s="198"/>
      <c r="M1" s="198"/>
      <c r="N1" s="198"/>
      <c r="O1" s="198"/>
      <c r="P1" s="198"/>
      <c r="Q1" s="198"/>
      <c r="R1" s="198"/>
      <c r="S1" s="198"/>
      <c r="T1" s="198"/>
      <c r="U1" s="198"/>
      <c r="V1" s="198"/>
    </row>
    <row r="2" spans="1:22" s="80" customFormat="1" x14ac:dyDescent="0.3">
      <c r="A2" s="1"/>
      <c r="B2" s="198"/>
      <c r="C2" s="198"/>
      <c r="D2" s="198"/>
      <c r="E2" s="198"/>
      <c r="F2" s="198"/>
      <c r="G2" s="198"/>
      <c r="H2" s="198"/>
      <c r="I2" s="198"/>
      <c r="J2" s="198"/>
      <c r="K2" s="198"/>
      <c r="L2" s="198"/>
      <c r="M2" s="198"/>
      <c r="N2" s="198"/>
      <c r="O2" s="198"/>
      <c r="P2" s="198"/>
      <c r="Q2" s="198"/>
      <c r="R2" s="198"/>
      <c r="S2" s="198"/>
      <c r="T2" s="198"/>
      <c r="U2" s="198"/>
      <c r="V2" s="198"/>
    </row>
    <row r="3" spans="1:22" s="80" customFormat="1" ht="9" customHeight="1" x14ac:dyDescent="0.3">
      <c r="A3" s="1"/>
      <c r="B3" s="198"/>
      <c r="C3" s="198"/>
      <c r="D3" s="198"/>
      <c r="E3" s="198"/>
      <c r="F3" s="198"/>
      <c r="G3" s="198"/>
      <c r="H3" s="198"/>
      <c r="I3" s="198"/>
      <c r="J3" s="198"/>
      <c r="K3" s="198"/>
      <c r="L3" s="198"/>
      <c r="M3" s="198"/>
      <c r="N3" s="198"/>
      <c r="O3" s="198"/>
      <c r="P3" s="198"/>
      <c r="Q3" s="198"/>
      <c r="R3" s="198"/>
      <c r="S3" s="198"/>
      <c r="T3" s="198"/>
      <c r="U3" s="198"/>
      <c r="V3" s="198"/>
    </row>
    <row r="4" spans="1:22" s="80" customFormat="1" ht="1.2" hidden="1" customHeight="1" x14ac:dyDescent="0.3">
      <c r="A4" s="1"/>
      <c r="B4" s="198"/>
      <c r="C4" s="198"/>
      <c r="D4" s="198"/>
      <c r="E4" s="198"/>
      <c r="F4" s="198"/>
      <c r="G4" s="198"/>
      <c r="H4" s="198"/>
      <c r="I4" s="198"/>
      <c r="J4" s="198"/>
      <c r="K4" s="198"/>
      <c r="L4" s="198"/>
      <c r="M4" s="198"/>
      <c r="N4" s="198"/>
      <c r="O4" s="198"/>
      <c r="P4" s="198"/>
      <c r="Q4" s="198"/>
      <c r="R4" s="198"/>
      <c r="S4" s="198"/>
      <c r="T4" s="198"/>
      <c r="U4" s="198"/>
      <c r="V4" s="198"/>
    </row>
    <row r="5" spans="1:22" hidden="1" x14ac:dyDescent="0.3">
      <c r="B5" s="198"/>
      <c r="C5" s="198"/>
      <c r="D5" s="198"/>
      <c r="E5" s="198"/>
      <c r="F5" s="198"/>
      <c r="G5" s="198"/>
      <c r="H5" s="198"/>
      <c r="I5" s="198"/>
      <c r="J5" s="198"/>
      <c r="K5" s="198"/>
      <c r="L5" s="198"/>
      <c r="M5" s="198"/>
      <c r="N5" s="198"/>
      <c r="O5" s="198"/>
      <c r="P5" s="198"/>
      <c r="Q5" s="198"/>
      <c r="R5" s="198"/>
      <c r="S5" s="198"/>
      <c r="T5" s="198"/>
      <c r="U5" s="198"/>
      <c r="V5" s="198"/>
    </row>
    <row r="6" spans="1:22" x14ac:dyDescent="0.3">
      <c r="L6" s="105"/>
    </row>
    <row r="7" spans="1:22" ht="31.5" customHeight="1" x14ac:dyDescent="0.3">
      <c r="C7" s="305" t="s">
        <v>272</v>
      </c>
      <c r="D7" s="305"/>
      <c r="E7" s="305"/>
      <c r="F7" s="305"/>
      <c r="G7" s="305"/>
      <c r="H7" s="305"/>
      <c r="I7" s="305"/>
      <c r="J7" s="305"/>
      <c r="K7" s="305"/>
      <c r="L7" s="305"/>
      <c r="M7" s="305"/>
      <c r="N7" s="305"/>
      <c r="O7" s="305"/>
      <c r="P7" s="305"/>
      <c r="Q7" s="305"/>
      <c r="R7" s="58"/>
      <c r="S7" s="58"/>
    </row>
    <row r="8" spans="1:22" ht="17.399999999999999" customHeight="1" x14ac:dyDescent="0.3">
      <c r="C8" s="306" t="s">
        <v>882</v>
      </c>
      <c r="D8" s="306"/>
      <c r="E8" s="306"/>
      <c r="F8" s="306"/>
      <c r="G8" s="306"/>
      <c r="H8" s="306"/>
      <c r="I8" s="306"/>
      <c r="J8" s="306"/>
      <c r="K8" s="306"/>
      <c r="L8" s="306"/>
      <c r="M8" s="306"/>
      <c r="N8" s="306"/>
      <c r="O8" s="306"/>
      <c r="P8" s="306"/>
      <c r="Q8" s="2"/>
      <c r="R8" s="2"/>
    </row>
    <row r="9" spans="1:22" x14ac:dyDescent="0.3">
      <c r="C9" s="62"/>
      <c r="D9" s="62"/>
      <c r="E9" s="62"/>
      <c r="F9" s="62"/>
      <c r="G9" s="62"/>
      <c r="H9" s="62"/>
      <c r="I9" s="62"/>
      <c r="J9" s="62"/>
      <c r="K9" s="62"/>
      <c r="L9" s="62"/>
    </row>
    <row r="10" spans="1:22" x14ac:dyDescent="0.3">
      <c r="C10" s="2" t="s">
        <v>273</v>
      </c>
    </row>
    <row r="11" spans="1:22" x14ac:dyDescent="0.3">
      <c r="C11" s="2"/>
    </row>
    <row r="12" spans="1:22" x14ac:dyDescent="0.3">
      <c r="C12" s="2" t="s">
        <v>208</v>
      </c>
    </row>
    <row r="13" spans="1:22" ht="50.25" customHeight="1" x14ac:dyDescent="0.3">
      <c r="C13" s="288" t="s">
        <v>275</v>
      </c>
      <c r="D13" s="288"/>
      <c r="E13" s="288"/>
      <c r="F13" s="288"/>
      <c r="G13" s="288"/>
      <c r="H13" s="288"/>
      <c r="I13" s="288"/>
      <c r="J13" s="288"/>
      <c r="K13" s="288"/>
      <c r="L13" s="288"/>
    </row>
    <row r="14" spans="1:22" s="63" customFormat="1" ht="47.4" customHeight="1" x14ac:dyDescent="0.3">
      <c r="C14" s="287" t="s">
        <v>209</v>
      </c>
      <c r="D14" s="287"/>
      <c r="E14" s="287"/>
      <c r="F14" s="287"/>
      <c r="G14" s="287"/>
      <c r="H14" s="287"/>
      <c r="I14" s="287"/>
      <c r="J14" s="287"/>
      <c r="K14" s="287"/>
      <c r="L14" s="287"/>
    </row>
    <row r="15" spans="1:22" s="63" customFormat="1" ht="61.5" customHeight="1" x14ac:dyDescent="0.3">
      <c r="C15" s="287" t="s">
        <v>274</v>
      </c>
      <c r="D15" s="287"/>
      <c r="E15" s="287"/>
      <c r="F15" s="287"/>
      <c r="G15" s="287"/>
      <c r="H15" s="287"/>
      <c r="I15" s="287"/>
      <c r="J15" s="287"/>
      <c r="K15" s="287"/>
      <c r="L15" s="287"/>
    </row>
    <row r="16" spans="1:22" ht="64.95" customHeight="1" x14ac:dyDescent="0.3">
      <c r="C16" s="288" t="s">
        <v>317</v>
      </c>
      <c r="D16" s="288"/>
      <c r="E16" s="288"/>
      <c r="F16" s="288"/>
      <c r="G16" s="288"/>
      <c r="H16" s="288"/>
      <c r="I16" s="288"/>
      <c r="J16" s="288"/>
      <c r="K16" s="288"/>
      <c r="L16" s="288"/>
    </row>
    <row r="17" spans="3:12" s="63" customFormat="1" x14ac:dyDescent="0.3">
      <c r="C17" s="64"/>
      <c r="D17" s="64"/>
      <c r="E17" s="64"/>
      <c r="F17" s="64"/>
      <c r="G17" s="64"/>
      <c r="H17" s="64"/>
      <c r="I17" s="64"/>
      <c r="J17" s="64"/>
      <c r="K17" s="64"/>
      <c r="L17" s="64"/>
    </row>
    <row r="18" spans="3:12" x14ac:dyDescent="0.3">
      <c r="C18" s="2" t="s">
        <v>210</v>
      </c>
    </row>
    <row r="19" spans="3:12" s="63" customFormat="1" x14ac:dyDescent="0.3">
      <c r="C19" s="64"/>
      <c r="D19" s="64"/>
      <c r="E19" s="64"/>
      <c r="F19" s="64"/>
      <c r="G19" s="64"/>
      <c r="H19" s="64"/>
      <c r="I19" s="64"/>
      <c r="J19" s="64"/>
      <c r="K19" s="64"/>
      <c r="L19" s="64"/>
    </row>
    <row r="20" spans="3:12" ht="36.6" customHeight="1" x14ac:dyDescent="0.3">
      <c r="C20" s="288" t="s">
        <v>276</v>
      </c>
      <c r="D20" s="288"/>
      <c r="E20" s="288"/>
      <c r="F20" s="288"/>
      <c r="G20" s="288"/>
      <c r="H20" s="288"/>
      <c r="I20" s="288"/>
      <c r="J20" s="288"/>
      <c r="K20" s="288"/>
      <c r="L20" s="288"/>
    </row>
    <row r="22" spans="3:12" x14ac:dyDescent="0.3">
      <c r="C22" s="2" t="s">
        <v>386</v>
      </c>
    </row>
    <row r="24" spans="3:12" x14ac:dyDescent="0.3">
      <c r="C24" s="2" t="s">
        <v>211</v>
      </c>
    </row>
    <row r="26" spans="3:12" s="63" customFormat="1" ht="31.95" customHeight="1" x14ac:dyDescent="0.3">
      <c r="C26" s="287" t="s">
        <v>320</v>
      </c>
      <c r="D26" s="287"/>
      <c r="E26" s="287"/>
      <c r="F26" s="287"/>
      <c r="G26" s="287"/>
      <c r="H26" s="287"/>
      <c r="I26" s="287"/>
      <c r="J26" s="287"/>
      <c r="K26" s="287"/>
      <c r="L26" s="287"/>
    </row>
    <row r="27" spans="3:12" s="63" customFormat="1" ht="35.25" customHeight="1" x14ac:dyDescent="0.3">
      <c r="C27" s="287" t="s">
        <v>321</v>
      </c>
      <c r="D27" s="287"/>
      <c r="E27" s="287"/>
      <c r="F27" s="287"/>
      <c r="G27" s="287"/>
      <c r="H27" s="287"/>
      <c r="I27" s="287"/>
      <c r="J27" s="287"/>
      <c r="K27" s="287"/>
      <c r="L27" s="287"/>
    </row>
    <row r="28" spans="3:12" s="63" customFormat="1" ht="50.25" customHeight="1" x14ac:dyDescent="0.3">
      <c r="C28" s="287" t="s">
        <v>322</v>
      </c>
      <c r="D28" s="287"/>
      <c r="E28" s="287"/>
      <c r="F28" s="287"/>
      <c r="G28" s="287"/>
      <c r="H28" s="287"/>
      <c r="I28" s="287"/>
      <c r="J28" s="287"/>
      <c r="K28" s="287"/>
      <c r="L28" s="287"/>
    </row>
    <row r="30" spans="3:12" x14ac:dyDescent="0.3">
      <c r="C30" s="2" t="s">
        <v>212</v>
      </c>
    </row>
    <row r="31" spans="3:12" x14ac:dyDescent="0.3">
      <c r="C31" s="2"/>
    </row>
    <row r="32" spans="3:12" x14ac:dyDescent="0.3">
      <c r="C32" s="1" t="s">
        <v>213</v>
      </c>
    </row>
    <row r="34" spans="3:12" ht="28.5" customHeight="1" x14ac:dyDescent="0.3">
      <c r="C34" s="307" t="s">
        <v>214</v>
      </c>
      <c r="D34" s="307"/>
      <c r="E34" s="307"/>
      <c r="F34" s="307"/>
      <c r="G34" s="307"/>
      <c r="H34" s="307"/>
      <c r="I34" s="308" t="s">
        <v>215</v>
      </c>
      <c r="J34" s="308"/>
      <c r="K34" s="308" t="s">
        <v>216</v>
      </c>
      <c r="L34" s="308"/>
    </row>
    <row r="35" spans="3:12" ht="31.5" customHeight="1" x14ac:dyDescent="0.3">
      <c r="C35" s="302" t="s">
        <v>281</v>
      </c>
      <c r="D35" s="302"/>
      <c r="E35" s="302"/>
      <c r="F35" s="302"/>
      <c r="G35" s="302"/>
      <c r="H35" s="302"/>
      <c r="I35" s="303">
        <v>0</v>
      </c>
      <c r="J35" s="304"/>
      <c r="K35" s="304" t="s">
        <v>217</v>
      </c>
      <c r="L35" s="304"/>
    </row>
    <row r="36" spans="3:12" s="36" customFormat="1" ht="24" customHeight="1" x14ac:dyDescent="0.3">
      <c r="C36" s="302" t="s">
        <v>282</v>
      </c>
      <c r="D36" s="302"/>
      <c r="E36" s="302"/>
      <c r="F36" s="302"/>
      <c r="G36" s="302"/>
      <c r="H36" s="302"/>
      <c r="I36" s="303">
        <v>0</v>
      </c>
      <c r="J36" s="304"/>
      <c r="K36" s="304" t="s">
        <v>217</v>
      </c>
      <c r="L36" s="304"/>
    </row>
    <row r="37" spans="3:12" ht="27.75" customHeight="1" x14ac:dyDescent="0.3">
      <c r="C37" s="302" t="s">
        <v>283</v>
      </c>
      <c r="D37" s="302"/>
      <c r="E37" s="302"/>
      <c r="F37" s="302"/>
      <c r="G37" s="302"/>
      <c r="H37" s="302"/>
      <c r="I37" s="303">
        <v>0</v>
      </c>
      <c r="J37" s="304"/>
      <c r="K37" s="304" t="s">
        <v>217</v>
      </c>
      <c r="L37" s="304"/>
    </row>
    <row r="38" spans="3:12" s="36" customFormat="1" ht="42" customHeight="1" x14ac:dyDescent="0.3">
      <c r="C38" s="302" t="s">
        <v>284</v>
      </c>
      <c r="D38" s="302"/>
      <c r="E38" s="302"/>
      <c r="F38" s="302"/>
      <c r="G38" s="302"/>
      <c r="H38" s="302"/>
      <c r="I38" s="303">
        <v>0</v>
      </c>
      <c r="J38" s="304"/>
      <c r="K38" s="304" t="s">
        <v>285</v>
      </c>
      <c r="L38" s="304"/>
    </row>
    <row r="39" spans="3:12" s="36" customFormat="1" ht="45.75" customHeight="1" x14ac:dyDescent="0.3">
      <c r="C39" s="302" t="s">
        <v>286</v>
      </c>
      <c r="D39" s="302"/>
      <c r="E39" s="302"/>
      <c r="F39" s="302"/>
      <c r="G39" s="302"/>
      <c r="H39" s="302"/>
      <c r="I39" s="303">
        <v>0</v>
      </c>
      <c r="J39" s="304"/>
      <c r="K39" s="304" t="s">
        <v>218</v>
      </c>
      <c r="L39" s="304"/>
    </row>
    <row r="40" spans="3:12" s="36" customFormat="1" ht="48" customHeight="1" x14ac:dyDescent="0.3">
      <c r="C40" s="302" t="s">
        <v>287</v>
      </c>
      <c r="D40" s="302"/>
      <c r="E40" s="302"/>
      <c r="F40" s="302"/>
      <c r="G40" s="302"/>
      <c r="H40" s="302"/>
      <c r="I40" s="303">
        <v>0</v>
      </c>
      <c r="J40" s="304"/>
      <c r="K40" s="304" t="s">
        <v>218</v>
      </c>
      <c r="L40" s="304"/>
    </row>
    <row r="41" spans="3:12" s="36" customFormat="1" ht="48" customHeight="1" x14ac:dyDescent="0.3">
      <c r="C41" s="302" t="s">
        <v>288</v>
      </c>
      <c r="D41" s="302"/>
      <c r="E41" s="302"/>
      <c r="F41" s="302"/>
      <c r="G41" s="302"/>
      <c r="H41" s="302"/>
      <c r="I41" s="303">
        <v>0</v>
      </c>
      <c r="J41" s="304"/>
      <c r="K41" s="304" t="s">
        <v>218</v>
      </c>
      <c r="L41" s="304"/>
    </row>
    <row r="42" spans="3:12" s="36" customFormat="1" ht="48" customHeight="1" x14ac:dyDescent="0.3">
      <c r="C42" s="302" t="s">
        <v>289</v>
      </c>
      <c r="D42" s="302"/>
      <c r="E42" s="302"/>
      <c r="F42" s="302"/>
      <c r="G42" s="302"/>
      <c r="H42" s="302"/>
      <c r="I42" s="303">
        <v>0</v>
      </c>
      <c r="J42" s="304"/>
      <c r="K42" s="304" t="s">
        <v>218</v>
      </c>
      <c r="L42" s="304"/>
    </row>
    <row r="43" spans="3:12" s="36" customFormat="1" ht="65.400000000000006" customHeight="1" x14ac:dyDescent="0.3">
      <c r="C43" s="302" t="s">
        <v>290</v>
      </c>
      <c r="D43" s="302"/>
      <c r="E43" s="302"/>
      <c r="F43" s="302"/>
      <c r="G43" s="302"/>
      <c r="H43" s="302"/>
      <c r="I43" s="303">
        <v>0</v>
      </c>
      <c r="J43" s="304"/>
      <c r="K43" s="304" t="s">
        <v>218</v>
      </c>
      <c r="L43" s="304"/>
    </row>
    <row r="44" spans="3:12" s="36" customFormat="1" ht="48" customHeight="1" x14ac:dyDescent="0.3">
      <c r="C44" s="302" t="s">
        <v>291</v>
      </c>
      <c r="D44" s="302"/>
      <c r="E44" s="302"/>
      <c r="F44" s="302"/>
      <c r="G44" s="302"/>
      <c r="H44" s="302"/>
      <c r="I44" s="303">
        <v>0</v>
      </c>
      <c r="J44" s="304"/>
      <c r="K44" s="304" t="s">
        <v>219</v>
      </c>
      <c r="L44" s="304"/>
    </row>
    <row r="45" spans="3:12" s="36" customFormat="1" ht="59.4" customHeight="1" x14ac:dyDescent="0.3">
      <c r="C45" s="302" t="s">
        <v>292</v>
      </c>
      <c r="D45" s="302"/>
      <c r="E45" s="302"/>
      <c r="F45" s="302"/>
      <c r="G45" s="302"/>
      <c r="H45" s="302"/>
      <c r="I45" s="303">
        <v>0</v>
      </c>
      <c r="J45" s="304"/>
      <c r="K45" s="304" t="s">
        <v>219</v>
      </c>
      <c r="L45" s="304"/>
    </row>
    <row r="46" spans="3:12" ht="69" customHeight="1" x14ac:dyDescent="0.3">
      <c r="C46" s="302" t="s">
        <v>293</v>
      </c>
      <c r="D46" s="302"/>
      <c r="E46" s="302"/>
      <c r="F46" s="302"/>
      <c r="G46" s="302"/>
      <c r="H46" s="302"/>
      <c r="I46" s="303">
        <v>0</v>
      </c>
      <c r="J46" s="304"/>
      <c r="K46" s="304" t="s">
        <v>219</v>
      </c>
      <c r="L46" s="304"/>
    </row>
    <row r="47" spans="3:12" s="36" customFormat="1" ht="49.2" customHeight="1" x14ac:dyDescent="0.3">
      <c r="C47" s="297" t="s">
        <v>294</v>
      </c>
      <c r="D47" s="297"/>
      <c r="E47" s="297"/>
      <c r="F47" s="297"/>
      <c r="G47" s="297"/>
      <c r="H47" s="297"/>
      <c r="I47" s="298">
        <v>0</v>
      </c>
      <c r="J47" s="299"/>
      <c r="K47" s="299" t="s">
        <v>295</v>
      </c>
      <c r="L47" s="299"/>
    </row>
    <row r="48" spans="3:12" s="36" customFormat="1" x14ac:dyDescent="0.3">
      <c r="C48" s="62"/>
      <c r="D48" s="62"/>
      <c r="E48" s="62"/>
      <c r="F48" s="62"/>
      <c r="G48" s="62"/>
      <c r="H48" s="62"/>
      <c r="I48" s="114"/>
      <c r="J48" s="115"/>
      <c r="K48" s="115"/>
      <c r="L48" s="115"/>
    </row>
    <row r="49" spans="3:12" s="63" customFormat="1" ht="66" customHeight="1" x14ac:dyDescent="0.3">
      <c r="C49" s="287" t="s">
        <v>277</v>
      </c>
      <c r="D49" s="287"/>
      <c r="E49" s="287"/>
      <c r="F49" s="287"/>
      <c r="G49" s="287"/>
      <c r="H49" s="287"/>
      <c r="I49" s="287"/>
      <c r="J49" s="287"/>
      <c r="K49" s="287"/>
      <c r="L49" s="287"/>
    </row>
    <row r="50" spans="3:12" s="63" customFormat="1" ht="33" customHeight="1" x14ac:dyDescent="0.3">
      <c r="C50" s="287" t="s">
        <v>278</v>
      </c>
      <c r="D50" s="287"/>
      <c r="E50" s="287"/>
      <c r="F50" s="287"/>
      <c r="G50" s="287"/>
      <c r="H50" s="287"/>
      <c r="I50" s="287"/>
      <c r="J50" s="287"/>
      <c r="K50" s="287"/>
      <c r="L50" s="287"/>
    </row>
    <row r="51" spans="3:12" s="63" customFormat="1" x14ac:dyDescent="0.3">
      <c r="C51" s="64"/>
      <c r="D51" s="64"/>
      <c r="E51" s="64"/>
      <c r="F51" s="64"/>
      <c r="G51" s="64"/>
      <c r="H51" s="64"/>
      <c r="I51" s="64"/>
      <c r="J51" s="64"/>
      <c r="K51" s="64"/>
      <c r="L51" s="64"/>
    </row>
    <row r="52" spans="3:12" s="63" customFormat="1" x14ac:dyDescent="0.3">
      <c r="C52" s="2" t="s">
        <v>220</v>
      </c>
      <c r="D52" s="64"/>
      <c r="E52" s="64"/>
      <c r="F52" s="64"/>
      <c r="G52" s="64"/>
      <c r="H52" s="64"/>
      <c r="I52" s="64"/>
      <c r="J52" s="64"/>
      <c r="K52" s="64"/>
      <c r="L52" s="64"/>
    </row>
    <row r="53" spans="3:12" s="63" customFormat="1" x14ac:dyDescent="0.3">
      <c r="C53" s="64"/>
      <c r="D53" s="64"/>
      <c r="E53" s="64"/>
      <c r="F53" s="64"/>
      <c r="G53" s="64"/>
      <c r="H53" s="64"/>
      <c r="I53" s="64"/>
      <c r="J53" s="64"/>
      <c r="K53" s="64"/>
      <c r="L53" s="64"/>
    </row>
    <row r="54" spans="3:12" s="63" customFormat="1" ht="108.6" customHeight="1" x14ac:dyDescent="0.3">
      <c r="C54" s="287" t="s">
        <v>279</v>
      </c>
      <c r="D54" s="287"/>
      <c r="E54" s="287"/>
      <c r="F54" s="287"/>
      <c r="G54" s="287"/>
      <c r="H54" s="287"/>
      <c r="I54" s="287"/>
      <c r="J54" s="287"/>
      <c r="K54" s="287"/>
      <c r="L54" s="287"/>
    </row>
    <row r="55" spans="3:12" s="63" customFormat="1" x14ac:dyDescent="0.3">
      <c r="C55" s="64"/>
      <c r="D55" s="64"/>
      <c r="E55" s="64"/>
      <c r="F55" s="64"/>
      <c r="G55" s="64"/>
      <c r="H55" s="64"/>
      <c r="I55" s="64"/>
      <c r="J55" s="64"/>
      <c r="K55" s="64"/>
      <c r="L55" s="64"/>
    </row>
    <row r="56" spans="3:12" s="63" customFormat="1" x14ac:dyDescent="0.3">
      <c r="C56" s="2" t="s">
        <v>221</v>
      </c>
      <c r="D56" s="64"/>
      <c r="E56" s="64"/>
      <c r="F56" s="64"/>
      <c r="G56" s="64"/>
      <c r="H56" s="64"/>
      <c r="I56" s="64"/>
      <c r="J56" s="64"/>
      <c r="K56" s="64"/>
      <c r="L56" s="64"/>
    </row>
    <row r="57" spans="3:12" s="63" customFormat="1" ht="10.8" customHeight="1" x14ac:dyDescent="0.3">
      <c r="C57" s="64"/>
      <c r="D57" s="64"/>
      <c r="E57" s="64"/>
      <c r="F57" s="64"/>
      <c r="G57" s="64"/>
      <c r="H57" s="64"/>
      <c r="I57" s="64"/>
      <c r="J57" s="64"/>
      <c r="K57" s="64"/>
      <c r="L57" s="64"/>
    </row>
    <row r="58" spans="3:12" s="63" customFormat="1" ht="56.4" customHeight="1" x14ac:dyDescent="0.3">
      <c r="C58" s="288" t="s">
        <v>280</v>
      </c>
      <c r="D58" s="288"/>
      <c r="E58" s="288"/>
      <c r="F58" s="288"/>
      <c r="G58" s="288"/>
      <c r="H58" s="288"/>
      <c r="I58" s="288"/>
      <c r="J58" s="288"/>
      <c r="K58" s="288"/>
      <c r="L58" s="288"/>
    </row>
    <row r="59" spans="3:12" s="63" customFormat="1" x14ac:dyDescent="0.3">
      <c r="C59" s="64"/>
      <c r="D59" s="64"/>
      <c r="E59" s="64"/>
      <c r="F59" s="64"/>
      <c r="G59" s="64"/>
      <c r="H59" s="64"/>
      <c r="I59" s="64"/>
      <c r="J59" s="64"/>
      <c r="K59" s="64"/>
      <c r="L59" s="64"/>
    </row>
    <row r="60" spans="3:12" s="63" customFormat="1" x14ac:dyDescent="0.3">
      <c r="C60" s="64"/>
      <c r="D60" s="64"/>
      <c r="E60" s="64"/>
      <c r="F60" s="64"/>
      <c r="G60" s="64"/>
      <c r="H60" s="64"/>
      <c r="I60" s="64"/>
      <c r="J60" s="64"/>
      <c r="K60" s="64"/>
      <c r="L60" s="64"/>
    </row>
    <row r="61" spans="3:12" x14ac:dyDescent="0.3">
      <c r="C61" s="2" t="s">
        <v>387</v>
      </c>
    </row>
    <row r="62" spans="3:12" x14ac:dyDescent="0.3">
      <c r="C62" s="2"/>
    </row>
    <row r="63" spans="3:12" x14ac:dyDescent="0.3">
      <c r="C63" s="2" t="s">
        <v>222</v>
      </c>
    </row>
    <row r="64" spans="3:12" s="63" customFormat="1" ht="96.6" customHeight="1" x14ac:dyDescent="0.3">
      <c r="C64" s="287" t="s">
        <v>323</v>
      </c>
      <c r="D64" s="287"/>
      <c r="E64" s="287"/>
      <c r="F64" s="287"/>
      <c r="G64" s="287"/>
      <c r="H64" s="287"/>
      <c r="I64" s="287"/>
      <c r="J64" s="287"/>
      <c r="K64" s="287"/>
      <c r="L64" s="287"/>
    </row>
    <row r="66" spans="3:12" x14ac:dyDescent="0.3">
      <c r="C66" s="2" t="s">
        <v>223</v>
      </c>
    </row>
    <row r="67" spans="3:12" s="36" customFormat="1" ht="16.2" customHeight="1" x14ac:dyDescent="0.3">
      <c r="C67" s="288" t="s">
        <v>318</v>
      </c>
      <c r="D67" s="288"/>
      <c r="E67" s="288"/>
      <c r="F67" s="288"/>
      <c r="G67" s="288"/>
      <c r="H67" s="288"/>
      <c r="I67" s="288"/>
      <c r="J67" s="288"/>
      <c r="K67" s="288"/>
      <c r="L67" s="288"/>
    </row>
    <row r="68" spans="3:12" ht="16.2" customHeight="1" x14ac:dyDescent="0.3">
      <c r="C68" s="288" t="s">
        <v>319</v>
      </c>
      <c r="D68" s="288"/>
      <c r="E68" s="288"/>
      <c r="F68" s="288"/>
      <c r="G68" s="288"/>
      <c r="H68" s="288"/>
      <c r="I68" s="288"/>
      <c r="J68" s="288"/>
      <c r="K68" s="288"/>
      <c r="L68" s="288"/>
    </row>
    <row r="69" spans="3:12" ht="16.2" customHeight="1" x14ac:dyDescent="0.3">
      <c r="C69" s="288" t="s">
        <v>296</v>
      </c>
      <c r="D69" s="288"/>
      <c r="E69" s="288"/>
      <c r="F69" s="288"/>
      <c r="G69" s="288"/>
      <c r="H69" s="288"/>
      <c r="I69" s="288"/>
      <c r="J69" s="288"/>
      <c r="K69" s="288"/>
      <c r="L69" s="288"/>
    </row>
    <row r="70" spans="3:12" ht="16.2" customHeight="1" x14ac:dyDescent="0.3">
      <c r="C70" s="288" t="s">
        <v>297</v>
      </c>
      <c r="D70" s="288"/>
      <c r="E70" s="288"/>
      <c r="F70" s="288"/>
      <c r="G70" s="288"/>
      <c r="H70" s="288"/>
      <c r="I70" s="288"/>
      <c r="J70" s="288"/>
      <c r="K70" s="288"/>
      <c r="L70" s="288"/>
    </row>
    <row r="71" spans="3:12" ht="16.2" customHeight="1" x14ac:dyDescent="0.3">
      <c r="C71" s="288" t="s">
        <v>298</v>
      </c>
      <c r="D71" s="288"/>
      <c r="E71" s="288"/>
      <c r="F71" s="288"/>
      <c r="G71" s="288"/>
      <c r="H71" s="288"/>
      <c r="I71" s="288"/>
      <c r="J71" s="288"/>
      <c r="K71" s="288"/>
      <c r="L71" s="288"/>
    </row>
    <row r="73" spans="3:12" x14ac:dyDescent="0.3">
      <c r="C73" s="2" t="s">
        <v>224</v>
      </c>
    </row>
    <row r="74" spans="3:12" x14ac:dyDescent="0.3">
      <c r="C74" s="2"/>
    </row>
    <row r="75" spans="3:12" ht="15.6" customHeight="1" x14ac:dyDescent="0.3">
      <c r="C75" s="5" t="s">
        <v>225</v>
      </c>
    </row>
    <row r="76" spans="3:12" ht="63.6" customHeight="1" x14ac:dyDescent="0.3">
      <c r="C76" s="288" t="s">
        <v>299</v>
      </c>
      <c r="D76" s="288"/>
      <c r="E76" s="288"/>
      <c r="F76" s="288"/>
      <c r="G76" s="288"/>
      <c r="H76" s="288"/>
      <c r="I76" s="288"/>
      <c r="J76" s="288"/>
      <c r="K76" s="288"/>
      <c r="L76" s="288"/>
    </row>
    <row r="77" spans="3:12" x14ac:dyDescent="0.3">
      <c r="C77" s="62"/>
      <c r="D77" s="62"/>
      <c r="E77" s="62"/>
      <c r="F77" s="62"/>
      <c r="G77" s="62"/>
      <c r="H77" s="62"/>
      <c r="I77" s="62"/>
      <c r="J77" s="62"/>
      <c r="K77" s="62"/>
      <c r="L77" s="62"/>
    </row>
    <row r="78" spans="3:12" x14ac:dyDescent="0.3">
      <c r="C78" s="2" t="s">
        <v>226</v>
      </c>
    </row>
    <row r="79" spans="3:12" s="36" customFormat="1" x14ac:dyDescent="0.3">
      <c r="C79" s="288" t="s">
        <v>1328</v>
      </c>
      <c r="D79" s="288"/>
      <c r="E79" s="288"/>
      <c r="F79" s="288"/>
      <c r="G79" s="288"/>
      <c r="H79" s="288"/>
      <c r="I79" s="288"/>
      <c r="J79" s="288"/>
      <c r="K79" s="288"/>
      <c r="L79" s="288"/>
    </row>
    <row r="80" spans="3:12" x14ac:dyDescent="0.3">
      <c r="C80" s="62"/>
      <c r="D80" s="62"/>
      <c r="E80" s="62"/>
      <c r="F80" s="62"/>
      <c r="G80" s="62"/>
      <c r="H80" s="62"/>
      <c r="I80" s="62"/>
      <c r="J80" s="62"/>
      <c r="K80" s="62"/>
      <c r="L80" s="62"/>
    </row>
    <row r="81" spans="3:12" x14ac:dyDescent="0.3">
      <c r="C81" s="5" t="s">
        <v>227</v>
      </c>
      <c r="D81" s="62"/>
      <c r="E81" s="62"/>
      <c r="F81" s="62"/>
      <c r="G81" s="62"/>
      <c r="H81" s="62"/>
      <c r="I81" s="62"/>
      <c r="J81" s="62"/>
      <c r="K81" s="62"/>
      <c r="L81" s="62"/>
    </row>
    <row r="82" spans="3:12" s="65" customFormat="1" ht="63" customHeight="1" x14ac:dyDescent="0.3">
      <c r="C82" s="300" t="s">
        <v>228</v>
      </c>
      <c r="D82" s="300"/>
      <c r="E82" s="300"/>
      <c r="F82" s="300"/>
      <c r="G82" s="300"/>
      <c r="H82" s="300"/>
      <c r="I82" s="300"/>
      <c r="J82" s="300"/>
      <c r="K82" s="300"/>
      <c r="L82" s="300"/>
    </row>
    <row r="83" spans="3:12" s="65" customFormat="1" ht="33.75" customHeight="1" x14ac:dyDescent="0.3">
      <c r="C83" s="300" t="s">
        <v>229</v>
      </c>
      <c r="D83" s="300"/>
      <c r="E83" s="300"/>
      <c r="F83" s="300"/>
      <c r="G83" s="300"/>
      <c r="H83" s="300"/>
      <c r="I83" s="300"/>
      <c r="J83" s="300"/>
      <c r="K83" s="300"/>
      <c r="L83" s="300"/>
    </row>
    <row r="84" spans="3:12" x14ac:dyDescent="0.3">
      <c r="C84" s="62"/>
      <c r="D84" s="62"/>
      <c r="E84" s="62"/>
      <c r="F84" s="62"/>
      <c r="G84" s="62"/>
      <c r="H84" s="62"/>
      <c r="I84" s="62"/>
      <c r="J84" s="62"/>
      <c r="K84" s="62"/>
      <c r="L84" s="62"/>
    </row>
    <row r="85" spans="3:12" x14ac:dyDescent="0.3">
      <c r="C85" s="5" t="s">
        <v>230</v>
      </c>
      <c r="D85" s="62"/>
      <c r="E85" s="62"/>
      <c r="F85" s="62"/>
      <c r="G85" s="62"/>
      <c r="H85" s="62"/>
      <c r="I85" s="62"/>
      <c r="J85" s="62"/>
      <c r="K85" s="62"/>
      <c r="L85" s="62"/>
    </row>
    <row r="86" spans="3:12" ht="32.4" customHeight="1" x14ac:dyDescent="0.3">
      <c r="C86" s="288" t="s">
        <v>231</v>
      </c>
      <c r="D86" s="288"/>
      <c r="E86" s="288"/>
      <c r="F86" s="288"/>
      <c r="G86" s="288"/>
      <c r="H86" s="288"/>
      <c r="I86" s="288"/>
      <c r="J86" s="288"/>
      <c r="K86" s="288"/>
      <c r="L86" s="288"/>
    </row>
    <row r="87" spans="3:12" ht="33.6" customHeight="1" x14ac:dyDescent="0.3">
      <c r="C87" s="301" t="s">
        <v>232</v>
      </c>
      <c r="D87" s="288"/>
      <c r="E87" s="288"/>
      <c r="F87" s="288"/>
      <c r="G87" s="288"/>
      <c r="H87" s="288"/>
      <c r="I87" s="288"/>
      <c r="J87" s="288"/>
      <c r="K87" s="288"/>
      <c r="L87" s="288"/>
    </row>
    <row r="88" spans="3:12" x14ac:dyDescent="0.3">
      <c r="C88" s="62"/>
      <c r="D88" s="62"/>
      <c r="E88" s="62"/>
      <c r="F88" s="62"/>
      <c r="G88" s="62"/>
      <c r="H88" s="62"/>
      <c r="I88" s="62"/>
      <c r="J88" s="62"/>
      <c r="K88" s="62"/>
      <c r="L88" s="62"/>
    </row>
    <row r="89" spans="3:12" x14ac:dyDescent="0.3">
      <c r="C89" s="2" t="s">
        <v>233</v>
      </c>
    </row>
    <row r="90" spans="3:12" s="13" customFormat="1" ht="30" customHeight="1" x14ac:dyDescent="0.3">
      <c r="C90" s="289" t="s">
        <v>1329</v>
      </c>
      <c r="D90" s="289"/>
      <c r="E90" s="289"/>
      <c r="F90" s="289"/>
      <c r="G90" s="289"/>
      <c r="H90" s="289"/>
      <c r="I90" s="289"/>
      <c r="J90" s="289"/>
      <c r="K90" s="289"/>
      <c r="L90" s="289"/>
    </row>
    <row r="91" spans="3:12" s="13" customFormat="1" x14ac:dyDescent="0.3">
      <c r="C91" s="193"/>
      <c r="D91" s="193"/>
      <c r="E91" s="193"/>
      <c r="F91" s="193"/>
      <c r="G91" s="193"/>
      <c r="H91" s="193"/>
      <c r="I91" s="193"/>
      <c r="J91" s="193"/>
      <c r="K91" s="193"/>
      <c r="L91" s="193"/>
    </row>
    <row r="92" spans="3:12" s="13" customFormat="1" x14ac:dyDescent="0.3">
      <c r="C92" s="192" t="s">
        <v>234</v>
      </c>
      <c r="D92" s="193"/>
      <c r="E92" s="193"/>
      <c r="F92" s="193"/>
      <c r="G92" s="193"/>
      <c r="H92" s="193"/>
      <c r="I92" s="193"/>
      <c r="J92" s="193"/>
      <c r="K92" s="193"/>
      <c r="L92" s="193"/>
    </row>
    <row r="93" spans="3:12" s="13" customFormat="1" ht="35.25" customHeight="1" x14ac:dyDescent="0.3">
      <c r="C93" s="289" t="s">
        <v>235</v>
      </c>
      <c r="D93" s="289"/>
      <c r="E93" s="289"/>
      <c r="F93" s="289"/>
      <c r="G93" s="289"/>
      <c r="H93" s="289"/>
      <c r="I93" s="289"/>
      <c r="J93" s="289"/>
      <c r="K93" s="289"/>
      <c r="L93" s="289"/>
    </row>
    <row r="94" spans="3:12" s="13" customFormat="1" x14ac:dyDescent="0.3">
      <c r="C94" s="193"/>
      <c r="D94" s="193"/>
      <c r="E94" s="193"/>
      <c r="F94" s="193"/>
      <c r="G94" s="193"/>
      <c r="H94" s="193"/>
      <c r="I94" s="193"/>
      <c r="J94" s="193"/>
      <c r="K94" s="193"/>
      <c r="L94" s="193"/>
    </row>
    <row r="95" spans="3:12" s="13" customFormat="1" x14ac:dyDescent="0.3">
      <c r="C95" s="192" t="s">
        <v>236</v>
      </c>
      <c r="D95" s="193"/>
      <c r="E95" s="193"/>
      <c r="F95" s="193"/>
      <c r="G95" s="193"/>
      <c r="H95" s="193"/>
      <c r="I95" s="193"/>
      <c r="J95" s="193"/>
      <c r="K95" s="193"/>
      <c r="L95" s="193"/>
    </row>
    <row r="96" spans="3:12" s="13" customFormat="1" ht="49.5" customHeight="1" x14ac:dyDescent="0.3">
      <c r="C96" s="289" t="s">
        <v>237</v>
      </c>
      <c r="D96" s="289"/>
      <c r="E96" s="289"/>
      <c r="F96" s="289"/>
      <c r="G96" s="289"/>
      <c r="H96" s="289"/>
      <c r="I96" s="289"/>
      <c r="J96" s="289"/>
      <c r="K96" s="289"/>
      <c r="L96" s="289"/>
    </row>
    <row r="98" spans="3:12" x14ac:dyDescent="0.3">
      <c r="C98" s="71"/>
      <c r="D98" s="71"/>
      <c r="E98" s="66"/>
      <c r="F98" s="67"/>
      <c r="G98" s="68"/>
      <c r="H98" s="66"/>
      <c r="I98" s="66"/>
      <c r="J98" s="66"/>
    </row>
    <row r="99" spans="3:12" x14ac:dyDescent="0.3">
      <c r="C99" s="70" t="s">
        <v>238</v>
      </c>
      <c r="D99" s="70"/>
      <c r="E99" s="66"/>
      <c r="F99" s="66"/>
      <c r="G99" s="68"/>
      <c r="H99" s="66"/>
      <c r="I99" s="66"/>
      <c r="J99" s="66"/>
    </row>
    <row r="100" spans="3:12" x14ac:dyDescent="0.3">
      <c r="C100" s="66"/>
      <c r="D100" s="66"/>
      <c r="E100" s="66"/>
      <c r="F100" s="67"/>
      <c r="G100" s="68"/>
      <c r="H100" s="66"/>
      <c r="I100" s="66"/>
      <c r="J100" s="66"/>
    </row>
    <row r="101" spans="3:12" x14ac:dyDescent="0.3">
      <c r="C101" s="296" t="s">
        <v>239</v>
      </c>
      <c r="D101" s="296"/>
      <c r="E101" s="296"/>
      <c r="F101" s="296"/>
      <c r="G101" s="296"/>
      <c r="H101" s="108">
        <v>46203</v>
      </c>
      <c r="I101" s="108">
        <v>45838</v>
      </c>
      <c r="J101" s="69"/>
      <c r="L101" s="18"/>
    </row>
    <row r="102" spans="3:12" x14ac:dyDescent="0.3">
      <c r="C102" s="290" t="s">
        <v>301</v>
      </c>
      <c r="D102" s="290"/>
      <c r="E102" s="290"/>
      <c r="F102" s="290"/>
      <c r="G102" s="290"/>
      <c r="H102" s="106">
        <v>1397891148</v>
      </c>
      <c r="I102" s="106">
        <v>235811482</v>
      </c>
      <c r="J102" s="69"/>
      <c r="L102" s="19"/>
    </row>
    <row r="103" spans="3:12" x14ac:dyDescent="0.3">
      <c r="C103" s="291" t="s">
        <v>240</v>
      </c>
      <c r="D103" s="292"/>
      <c r="E103" s="292"/>
      <c r="F103" s="292"/>
      <c r="G103" s="293"/>
      <c r="H103" s="107">
        <v>1397891148</v>
      </c>
      <c r="I103" s="107">
        <v>235811482</v>
      </c>
      <c r="J103" s="200"/>
      <c r="K103" s="200"/>
    </row>
    <row r="104" spans="3:12" x14ac:dyDescent="0.3">
      <c r="C104" s="66"/>
      <c r="D104" s="66"/>
      <c r="E104" s="66"/>
      <c r="F104" s="67"/>
      <c r="G104" s="102"/>
      <c r="H104" s="66"/>
      <c r="I104" s="66"/>
      <c r="J104" s="66"/>
    </row>
    <row r="105" spans="3:12" ht="15.6" customHeight="1" x14ac:dyDescent="0.3">
      <c r="C105" s="285" t="s">
        <v>300</v>
      </c>
      <c r="D105" s="285"/>
      <c r="E105" s="285"/>
      <c r="F105" s="285"/>
      <c r="G105" s="285"/>
      <c r="H105" s="285"/>
      <c r="I105" s="285"/>
      <c r="J105" s="285"/>
      <c r="K105" s="285"/>
      <c r="L105" s="285"/>
    </row>
    <row r="106" spans="3:12" x14ac:dyDescent="0.3">
      <c r="C106" s="285"/>
      <c r="D106" s="285"/>
      <c r="E106" s="285"/>
      <c r="F106" s="285"/>
      <c r="G106" s="285"/>
      <c r="H106" s="285"/>
      <c r="I106" s="285"/>
      <c r="J106" s="285"/>
      <c r="K106" s="285"/>
      <c r="L106" s="285"/>
    </row>
    <row r="107" spans="3:12" x14ac:dyDescent="0.3">
      <c r="C107" s="285"/>
      <c r="D107" s="285"/>
      <c r="E107" s="285"/>
      <c r="F107" s="285"/>
      <c r="G107" s="285"/>
      <c r="H107" s="285"/>
      <c r="I107" s="285"/>
      <c r="J107" s="285"/>
      <c r="K107" s="285"/>
      <c r="L107" s="285"/>
    </row>
    <row r="109" spans="3:12" x14ac:dyDescent="0.3">
      <c r="C109" s="70" t="s">
        <v>241</v>
      </c>
      <c r="D109" s="70"/>
      <c r="E109" s="66"/>
      <c r="F109" s="66"/>
      <c r="G109" s="68"/>
    </row>
    <row r="110" spans="3:12" x14ac:dyDescent="0.3">
      <c r="C110" s="66" t="s">
        <v>787</v>
      </c>
      <c r="D110" s="66"/>
      <c r="E110" s="66"/>
      <c r="F110" s="66"/>
      <c r="G110" s="68"/>
    </row>
    <row r="111" spans="3:12" x14ac:dyDescent="0.3">
      <c r="C111" s="66"/>
      <c r="D111" s="66"/>
      <c r="E111" s="66"/>
      <c r="F111" s="67"/>
      <c r="G111" s="68"/>
    </row>
    <row r="112" spans="3:12" ht="31.2" x14ac:dyDescent="0.3">
      <c r="C112" s="294" t="s">
        <v>242</v>
      </c>
      <c r="D112" s="295"/>
      <c r="E112" s="108" t="s">
        <v>243</v>
      </c>
      <c r="F112" s="108" t="s">
        <v>244</v>
      </c>
      <c r="G112" s="108" t="s">
        <v>245</v>
      </c>
    </row>
    <row r="113" spans="3:7" x14ac:dyDescent="0.3">
      <c r="C113" s="184" t="s">
        <v>246</v>
      </c>
      <c r="D113" s="185"/>
      <c r="E113" s="186"/>
      <c r="F113" s="186"/>
      <c r="G113" s="187"/>
    </row>
    <row r="114" spans="3:7" x14ac:dyDescent="0.3">
      <c r="C114" s="182" t="s">
        <v>247</v>
      </c>
      <c r="D114" s="183"/>
      <c r="E114" s="72">
        <v>329003.96439199999</v>
      </c>
      <c r="F114" s="72">
        <v>138151820468.27747</v>
      </c>
      <c r="G114" s="72">
        <v>16719</v>
      </c>
    </row>
    <row r="115" spans="3:7" x14ac:dyDescent="0.3">
      <c r="C115" s="182" t="s">
        <v>248</v>
      </c>
      <c r="D115" s="183"/>
      <c r="E115" s="72">
        <v>330615.03880600003</v>
      </c>
      <c r="F115" s="72">
        <v>160689647802.51999</v>
      </c>
      <c r="G115" s="72">
        <v>19239</v>
      </c>
    </row>
    <row r="116" spans="3:7" x14ac:dyDescent="0.3">
      <c r="C116" s="182" t="s">
        <v>249</v>
      </c>
      <c r="D116" s="183"/>
      <c r="E116" s="72">
        <v>332431.411463</v>
      </c>
      <c r="F116" s="72">
        <v>181021473079.10779</v>
      </c>
      <c r="G116" s="72">
        <v>21749</v>
      </c>
    </row>
    <row r="117" spans="3:7" x14ac:dyDescent="0.3">
      <c r="C117" s="184" t="s">
        <v>250</v>
      </c>
      <c r="D117" s="185"/>
      <c r="E117" s="188"/>
      <c r="F117" s="189"/>
      <c r="G117" s="190"/>
    </row>
    <row r="118" spans="3:7" x14ac:dyDescent="0.3">
      <c r="C118" s="182" t="s">
        <v>251</v>
      </c>
      <c r="D118" s="183"/>
      <c r="E118" s="72">
        <v>334156.42602499999</v>
      </c>
      <c r="F118" s="72">
        <v>205086676979.7775</v>
      </c>
      <c r="G118" s="72">
        <v>23649</v>
      </c>
    </row>
    <row r="119" spans="3:7" x14ac:dyDescent="0.3">
      <c r="C119" s="182" t="s">
        <v>252</v>
      </c>
      <c r="D119" s="183"/>
      <c r="E119" s="72">
        <v>335831.64769100002</v>
      </c>
      <c r="F119" s="72">
        <v>227771676979.19211</v>
      </c>
      <c r="G119" s="72">
        <v>24061</v>
      </c>
    </row>
    <row r="120" spans="3:7" x14ac:dyDescent="0.3">
      <c r="C120" s="182" t="s">
        <v>253</v>
      </c>
      <c r="D120" s="183"/>
      <c r="E120" s="72">
        <v>337631.76493599999</v>
      </c>
      <c r="F120" s="72">
        <v>250022210847.57828</v>
      </c>
      <c r="G120" s="72">
        <v>25094</v>
      </c>
    </row>
    <row r="121" spans="3:7" x14ac:dyDescent="0.3">
      <c r="C121" s="181" t="s">
        <v>254</v>
      </c>
      <c r="D121" s="185"/>
      <c r="E121" s="188"/>
      <c r="F121" s="186"/>
      <c r="G121" s="187"/>
    </row>
    <row r="122" spans="3:7" x14ac:dyDescent="0.3">
      <c r="C122" s="182" t="s">
        <v>255</v>
      </c>
      <c r="D122" s="183"/>
      <c r="E122" s="72">
        <v>0</v>
      </c>
      <c r="F122" s="72">
        <v>0</v>
      </c>
      <c r="G122" s="72">
        <v>0</v>
      </c>
    </row>
    <row r="123" spans="3:7" x14ac:dyDescent="0.3">
      <c r="C123" s="182" t="s">
        <v>256</v>
      </c>
      <c r="D123" s="183"/>
      <c r="E123" s="72">
        <v>0</v>
      </c>
      <c r="F123" s="72">
        <v>0</v>
      </c>
      <c r="G123" s="72">
        <v>0</v>
      </c>
    </row>
    <row r="124" spans="3:7" x14ac:dyDescent="0.3">
      <c r="C124" s="182" t="s">
        <v>257</v>
      </c>
      <c r="D124" s="183"/>
      <c r="E124" s="72">
        <v>0</v>
      </c>
      <c r="F124" s="72">
        <v>0</v>
      </c>
      <c r="G124" s="72">
        <v>0</v>
      </c>
    </row>
    <row r="125" spans="3:7" x14ac:dyDescent="0.3">
      <c r="C125" s="181" t="s">
        <v>549</v>
      </c>
      <c r="D125" s="185"/>
      <c r="E125" s="188"/>
      <c r="F125" s="186"/>
      <c r="G125" s="187"/>
    </row>
    <row r="126" spans="3:7" x14ac:dyDescent="0.3">
      <c r="C126" s="182" t="s">
        <v>347</v>
      </c>
      <c r="D126" s="183"/>
      <c r="E126" s="72">
        <v>0</v>
      </c>
      <c r="F126" s="72">
        <v>0</v>
      </c>
      <c r="G126" s="72">
        <v>0</v>
      </c>
    </row>
    <row r="127" spans="3:7" x14ac:dyDescent="0.3">
      <c r="C127" s="182" t="s">
        <v>348</v>
      </c>
      <c r="D127" s="183"/>
      <c r="E127" s="249">
        <v>0</v>
      </c>
      <c r="F127" s="249">
        <v>0</v>
      </c>
      <c r="G127" s="249">
        <v>0</v>
      </c>
    </row>
    <row r="128" spans="3:7" x14ac:dyDescent="0.3">
      <c r="C128" s="182" t="s">
        <v>1330</v>
      </c>
      <c r="D128" s="183"/>
      <c r="E128" s="72">
        <v>0</v>
      </c>
      <c r="F128" s="72">
        <v>0</v>
      </c>
      <c r="G128" s="72">
        <v>0</v>
      </c>
    </row>
    <row r="131" spans="3:12" x14ac:dyDescent="0.3">
      <c r="C131" s="70" t="s">
        <v>258</v>
      </c>
      <c r="D131" s="70"/>
      <c r="E131" s="66"/>
      <c r="F131" s="67"/>
      <c r="G131" s="68"/>
      <c r="H131" s="66"/>
      <c r="I131" s="66"/>
      <c r="J131" s="66"/>
      <c r="K131" s="69"/>
    </row>
    <row r="132" spans="3:12" ht="15.6" customHeight="1" x14ac:dyDescent="0.3">
      <c r="C132" s="285" t="s">
        <v>302</v>
      </c>
      <c r="D132" s="285"/>
      <c r="E132" s="285"/>
      <c r="F132" s="285"/>
      <c r="G132" s="285"/>
      <c r="H132" s="285"/>
      <c r="I132" s="285"/>
      <c r="J132" s="285"/>
      <c r="K132" s="285"/>
      <c r="L132" s="285"/>
    </row>
    <row r="133" spans="3:12" x14ac:dyDescent="0.3">
      <c r="C133" s="285"/>
      <c r="D133" s="285"/>
      <c r="E133" s="285"/>
      <c r="F133" s="285"/>
      <c r="G133" s="285"/>
      <c r="H133" s="285"/>
      <c r="I133" s="285"/>
      <c r="J133" s="285"/>
      <c r="K133" s="285"/>
      <c r="L133" s="285"/>
    </row>
    <row r="134" spans="3:12" x14ac:dyDescent="0.3">
      <c r="C134" s="285"/>
      <c r="D134" s="285"/>
      <c r="E134" s="285"/>
      <c r="F134" s="285"/>
      <c r="G134" s="285"/>
      <c r="H134" s="285"/>
      <c r="I134" s="285"/>
      <c r="J134" s="285"/>
      <c r="K134" s="285"/>
      <c r="L134" s="285"/>
    </row>
    <row r="135" spans="3:12" ht="40.200000000000003" customHeight="1" x14ac:dyDescent="0.3">
      <c r="C135" s="285"/>
      <c r="D135" s="285"/>
      <c r="E135" s="285"/>
      <c r="F135" s="285"/>
      <c r="G135" s="285"/>
      <c r="H135" s="285"/>
      <c r="I135" s="285"/>
      <c r="J135" s="285"/>
      <c r="K135" s="285"/>
      <c r="L135" s="285"/>
    </row>
    <row r="138" spans="3:12" x14ac:dyDescent="0.3">
      <c r="C138" s="70" t="s">
        <v>259</v>
      </c>
      <c r="D138" s="70"/>
      <c r="E138" s="66"/>
      <c r="F138" s="67"/>
      <c r="G138" s="68"/>
      <c r="H138" s="66"/>
      <c r="I138" s="66"/>
    </row>
    <row r="139" spans="3:12" x14ac:dyDescent="0.3">
      <c r="C139" s="70"/>
      <c r="D139" s="70"/>
      <c r="E139" s="66"/>
      <c r="F139" s="67"/>
      <c r="G139" s="68"/>
      <c r="H139" s="66"/>
      <c r="I139" s="66"/>
    </row>
    <row r="140" spans="3:12" x14ac:dyDescent="0.3">
      <c r="C140" s="70" t="s">
        <v>260</v>
      </c>
      <c r="D140" s="70"/>
      <c r="E140" s="66"/>
      <c r="F140" s="66"/>
      <c r="G140" s="68"/>
      <c r="H140" s="66"/>
      <c r="I140" s="66"/>
    </row>
    <row r="141" spans="3:12" x14ac:dyDescent="0.3">
      <c r="C141" s="66" t="s">
        <v>261</v>
      </c>
      <c r="D141" s="66"/>
      <c r="E141" s="66"/>
      <c r="F141" s="66"/>
      <c r="G141" s="68"/>
      <c r="H141" s="66"/>
      <c r="I141" s="66"/>
    </row>
    <row r="142" spans="3:12" x14ac:dyDescent="0.3">
      <c r="C142" s="70"/>
      <c r="D142" s="70"/>
      <c r="E142" s="66"/>
      <c r="F142" s="66"/>
      <c r="G142" s="68"/>
      <c r="H142" s="66"/>
      <c r="I142" s="66"/>
    </row>
    <row r="143" spans="3:12" x14ac:dyDescent="0.3">
      <c r="C143" s="296" t="s">
        <v>162</v>
      </c>
      <c r="D143" s="296"/>
      <c r="E143" s="296"/>
      <c r="F143" s="296"/>
      <c r="G143" s="296"/>
      <c r="H143" s="108">
        <v>46203</v>
      </c>
      <c r="I143" s="108">
        <v>46022</v>
      </c>
      <c r="J143" s="66"/>
    </row>
    <row r="144" spans="3:12" x14ac:dyDescent="0.3">
      <c r="C144" s="290" t="s">
        <v>303</v>
      </c>
      <c r="D144" s="290"/>
      <c r="E144" s="290"/>
      <c r="F144" s="290"/>
      <c r="G144" s="290"/>
      <c r="H144" s="73">
        <v>22699619119.130001</v>
      </c>
      <c r="I144" s="73">
        <v>37595302932</v>
      </c>
      <c r="J144" s="77"/>
    </row>
    <row r="145" spans="3:22" x14ac:dyDescent="0.3">
      <c r="C145" s="243" t="s">
        <v>34</v>
      </c>
      <c r="D145" s="244"/>
      <c r="E145" s="244"/>
      <c r="F145" s="244"/>
      <c r="G145" s="245"/>
      <c r="H145" s="73">
        <v>0</v>
      </c>
      <c r="I145" s="73">
        <v>0</v>
      </c>
      <c r="J145" s="77"/>
    </row>
    <row r="146" spans="3:22" x14ac:dyDescent="0.3">
      <c r="C146" s="243" t="s">
        <v>658</v>
      </c>
      <c r="D146" s="244"/>
      <c r="E146" s="244"/>
      <c r="F146" s="244"/>
      <c r="G146" s="245"/>
      <c r="H146" s="73">
        <v>0</v>
      </c>
      <c r="I146" s="73">
        <v>0</v>
      </c>
      <c r="J146" s="77"/>
    </row>
    <row r="147" spans="3:22" x14ac:dyDescent="0.3">
      <c r="C147" s="243" t="s">
        <v>652</v>
      </c>
      <c r="D147" s="244"/>
      <c r="E147" s="244"/>
      <c r="F147" s="244"/>
      <c r="G147" s="245"/>
      <c r="H147" s="73">
        <v>0</v>
      </c>
      <c r="I147" s="73">
        <v>0</v>
      </c>
      <c r="J147" s="77"/>
    </row>
    <row r="148" spans="3:22" x14ac:dyDescent="0.3">
      <c r="C148" s="291" t="s">
        <v>240</v>
      </c>
      <c r="D148" s="292"/>
      <c r="E148" s="292"/>
      <c r="F148" s="292"/>
      <c r="G148" s="293"/>
      <c r="H148" s="109">
        <v>22699619119.130001</v>
      </c>
      <c r="I148" s="109">
        <v>37595302932</v>
      </c>
      <c r="J148" s="200"/>
      <c r="K148" s="199"/>
    </row>
    <row r="149" spans="3:22" x14ac:dyDescent="0.3">
      <c r="C149" s="66"/>
      <c r="D149" s="66"/>
      <c r="H149" s="66"/>
      <c r="I149" s="78"/>
      <c r="J149" s="246"/>
      <c r="K149" s="199"/>
    </row>
    <row r="150" spans="3:22" x14ac:dyDescent="0.3">
      <c r="C150" s="66"/>
      <c r="D150" s="66"/>
      <c r="E150" s="66"/>
      <c r="F150" s="78"/>
      <c r="G150" s="68"/>
      <c r="H150" s="66"/>
      <c r="I150" s="66"/>
    </row>
    <row r="151" spans="3:22" x14ac:dyDescent="0.3">
      <c r="C151" s="70" t="s">
        <v>262</v>
      </c>
      <c r="D151" s="70"/>
      <c r="E151" s="79"/>
      <c r="F151" s="80"/>
      <c r="G151" s="81"/>
      <c r="H151" s="80"/>
      <c r="I151" s="80"/>
    </row>
    <row r="152" spans="3:22" x14ac:dyDescent="0.3">
      <c r="C152" s="82" t="s">
        <v>263</v>
      </c>
      <c r="D152" s="82"/>
      <c r="E152" s="80"/>
      <c r="F152" s="80"/>
      <c r="G152" s="81"/>
      <c r="H152" s="80"/>
      <c r="I152" s="80"/>
    </row>
    <row r="153" spans="3:22" x14ac:dyDescent="0.3">
      <c r="C153" s="82"/>
      <c r="D153" s="82"/>
      <c r="E153" s="80"/>
      <c r="F153" s="80"/>
      <c r="G153" s="81"/>
      <c r="H153" s="80"/>
      <c r="I153" s="80"/>
    </row>
    <row r="154" spans="3:22" x14ac:dyDescent="0.3">
      <c r="C154" s="113"/>
      <c r="D154" s="82"/>
      <c r="E154" s="80"/>
      <c r="F154" s="80"/>
      <c r="G154" s="81"/>
      <c r="H154" s="80"/>
      <c r="I154" s="80"/>
      <c r="Q154" s="205"/>
      <c r="V154" s="203"/>
    </row>
    <row r="155" spans="3:22" s="204" customFormat="1" ht="27.6" x14ac:dyDescent="0.3">
      <c r="C155" s="272" t="s">
        <v>332</v>
      </c>
      <c r="D155" s="272" t="s">
        <v>335</v>
      </c>
      <c r="E155" s="272" t="s">
        <v>336</v>
      </c>
      <c r="F155" s="272" t="s">
        <v>163</v>
      </c>
      <c r="G155" s="272" t="s">
        <v>337</v>
      </c>
      <c r="H155" s="272" t="s">
        <v>434</v>
      </c>
      <c r="I155" s="272" t="s">
        <v>435</v>
      </c>
      <c r="J155" s="272" t="s">
        <v>436</v>
      </c>
      <c r="K155" s="272" t="s">
        <v>324</v>
      </c>
      <c r="L155" s="272" t="s">
        <v>437</v>
      </c>
      <c r="M155" s="272" t="s">
        <v>438</v>
      </c>
      <c r="N155" s="272" t="s">
        <v>325</v>
      </c>
      <c r="O155" s="272" t="s">
        <v>439</v>
      </c>
      <c r="P155" s="272" t="s">
        <v>326</v>
      </c>
      <c r="Q155" s="272" t="s">
        <v>327</v>
      </c>
      <c r="R155" s="272" t="s">
        <v>440</v>
      </c>
      <c r="S155" s="272" t="s">
        <v>441</v>
      </c>
      <c r="T155" s="272" t="s">
        <v>328</v>
      </c>
      <c r="U155" s="272" t="s">
        <v>329</v>
      </c>
      <c r="V155" s="272" t="s">
        <v>442</v>
      </c>
    </row>
    <row r="156" spans="3:22" customFormat="1" ht="14.4" x14ac:dyDescent="0.3">
      <c r="C156" s="273" t="s">
        <v>433</v>
      </c>
      <c r="D156" s="273" t="s">
        <v>333</v>
      </c>
      <c r="E156" s="273" t="s">
        <v>334</v>
      </c>
      <c r="F156" s="273" t="s">
        <v>31</v>
      </c>
      <c r="G156" s="273" t="s">
        <v>863</v>
      </c>
      <c r="H156" s="273" t="s">
        <v>349</v>
      </c>
      <c r="I156" s="273" t="s">
        <v>550</v>
      </c>
      <c r="J156" s="273" t="s">
        <v>551</v>
      </c>
      <c r="K156" s="273" t="s">
        <v>443</v>
      </c>
      <c r="L156" s="273" t="s">
        <v>552</v>
      </c>
      <c r="M156" s="273" t="s">
        <v>444</v>
      </c>
      <c r="N156" s="273" t="s">
        <v>358</v>
      </c>
      <c r="O156" s="273" t="s">
        <v>553</v>
      </c>
      <c r="P156" s="273" t="s">
        <v>554</v>
      </c>
      <c r="Q156" s="273" t="s">
        <v>555</v>
      </c>
      <c r="R156" s="274">
        <v>400</v>
      </c>
      <c r="S156" s="275">
        <v>400000000</v>
      </c>
      <c r="T156" s="275">
        <v>430460400</v>
      </c>
      <c r="U156" s="275">
        <v>417266254</v>
      </c>
      <c r="V156" s="275">
        <v>417266254</v>
      </c>
    </row>
    <row r="157" spans="3:22" customFormat="1" ht="14.4" x14ac:dyDescent="0.3">
      <c r="C157" s="273" t="s">
        <v>433</v>
      </c>
      <c r="D157" s="273" t="s">
        <v>333</v>
      </c>
      <c r="E157" s="273" t="s">
        <v>334</v>
      </c>
      <c r="F157" s="273" t="s">
        <v>31</v>
      </c>
      <c r="G157" s="273" t="s">
        <v>863</v>
      </c>
      <c r="H157" s="273" t="s">
        <v>349</v>
      </c>
      <c r="I157" s="273" t="s">
        <v>556</v>
      </c>
      <c r="J157" s="273" t="s">
        <v>557</v>
      </c>
      <c r="K157" s="273" t="s">
        <v>445</v>
      </c>
      <c r="L157" s="273" t="s">
        <v>886</v>
      </c>
      <c r="M157" s="273" t="s">
        <v>558</v>
      </c>
      <c r="N157" s="273" t="s">
        <v>358</v>
      </c>
      <c r="O157" s="273" t="s">
        <v>553</v>
      </c>
      <c r="P157" s="273" t="s">
        <v>559</v>
      </c>
      <c r="Q157" s="273" t="s">
        <v>560</v>
      </c>
      <c r="R157" s="274">
        <v>6208</v>
      </c>
      <c r="S157" s="275">
        <v>6208000000</v>
      </c>
      <c r="T157" s="275">
        <v>6208000000</v>
      </c>
      <c r="U157" s="275">
        <v>6260712503</v>
      </c>
      <c r="V157" s="275">
        <v>6260712503</v>
      </c>
    </row>
    <row r="158" spans="3:22" customFormat="1" ht="14.4" x14ac:dyDescent="0.3">
      <c r="C158" s="273" t="s">
        <v>433</v>
      </c>
      <c r="D158" s="273" t="s">
        <v>333</v>
      </c>
      <c r="E158" s="273" t="s">
        <v>334</v>
      </c>
      <c r="F158" s="273" t="s">
        <v>31</v>
      </c>
      <c r="G158" s="273" t="s">
        <v>863</v>
      </c>
      <c r="H158" s="273" t="s">
        <v>349</v>
      </c>
      <c r="I158" s="273" t="s">
        <v>887</v>
      </c>
      <c r="J158" s="273" t="s">
        <v>557</v>
      </c>
      <c r="K158" s="273" t="s">
        <v>445</v>
      </c>
      <c r="L158" s="273" t="s">
        <v>886</v>
      </c>
      <c r="M158" s="273" t="s">
        <v>558</v>
      </c>
      <c r="N158" s="273" t="s">
        <v>358</v>
      </c>
      <c r="O158" s="273" t="s">
        <v>553</v>
      </c>
      <c r="P158" s="273" t="s">
        <v>793</v>
      </c>
      <c r="Q158" s="273" t="s">
        <v>888</v>
      </c>
      <c r="R158" s="274">
        <v>1</v>
      </c>
      <c r="S158" s="275">
        <v>914797869</v>
      </c>
      <c r="T158" s="275">
        <v>914797869</v>
      </c>
      <c r="U158" s="275">
        <v>931840679</v>
      </c>
      <c r="V158" s="275">
        <v>931840679</v>
      </c>
    </row>
    <row r="159" spans="3:22" customFormat="1" ht="14.4" x14ac:dyDescent="0.3">
      <c r="C159" s="273" t="s">
        <v>433</v>
      </c>
      <c r="D159" s="273" t="s">
        <v>333</v>
      </c>
      <c r="E159" s="273" t="s">
        <v>334</v>
      </c>
      <c r="F159" s="273" t="s">
        <v>31</v>
      </c>
      <c r="G159" s="273" t="s">
        <v>863</v>
      </c>
      <c r="H159" s="273" t="s">
        <v>349</v>
      </c>
      <c r="I159" s="273" t="s">
        <v>889</v>
      </c>
      <c r="J159" s="273" t="s">
        <v>557</v>
      </c>
      <c r="K159" s="273" t="s">
        <v>445</v>
      </c>
      <c r="L159" s="273" t="s">
        <v>886</v>
      </c>
      <c r="M159" s="273" t="s">
        <v>558</v>
      </c>
      <c r="N159" s="273" t="s">
        <v>358</v>
      </c>
      <c r="O159" s="273" t="s">
        <v>553</v>
      </c>
      <c r="P159" s="273" t="s">
        <v>789</v>
      </c>
      <c r="Q159" s="273" t="s">
        <v>890</v>
      </c>
      <c r="R159" s="274">
        <v>1</v>
      </c>
      <c r="S159" s="275">
        <v>245473082</v>
      </c>
      <c r="T159" s="275">
        <v>245473082</v>
      </c>
      <c r="U159" s="275">
        <v>249104739</v>
      </c>
      <c r="V159" s="275">
        <v>249104739</v>
      </c>
    </row>
    <row r="160" spans="3:22" customFormat="1" ht="14.4" x14ac:dyDescent="0.3">
      <c r="C160" s="273" t="s">
        <v>433</v>
      </c>
      <c r="D160" s="273" t="s">
        <v>333</v>
      </c>
      <c r="E160" s="273" t="s">
        <v>334</v>
      </c>
      <c r="F160" s="273" t="s">
        <v>31</v>
      </c>
      <c r="G160" s="273" t="s">
        <v>863</v>
      </c>
      <c r="H160" s="273" t="s">
        <v>349</v>
      </c>
      <c r="I160" s="273" t="s">
        <v>891</v>
      </c>
      <c r="J160" s="273" t="s">
        <v>557</v>
      </c>
      <c r="K160" s="273" t="s">
        <v>445</v>
      </c>
      <c r="L160" s="273" t="s">
        <v>886</v>
      </c>
      <c r="M160" s="273" t="s">
        <v>558</v>
      </c>
      <c r="N160" s="273" t="s">
        <v>358</v>
      </c>
      <c r="O160" s="273" t="s">
        <v>553</v>
      </c>
      <c r="P160" s="273" t="s">
        <v>789</v>
      </c>
      <c r="Q160" s="273" t="s">
        <v>618</v>
      </c>
      <c r="R160" s="274">
        <v>1</v>
      </c>
      <c r="S160" s="275">
        <v>635348035</v>
      </c>
      <c r="T160" s="275">
        <v>635348035</v>
      </c>
      <c r="U160" s="275">
        <v>644747705</v>
      </c>
      <c r="V160" s="275">
        <v>644747705</v>
      </c>
    </row>
    <row r="161" spans="3:22" customFormat="1" ht="14.4" x14ac:dyDescent="0.3">
      <c r="C161" s="273" t="s">
        <v>433</v>
      </c>
      <c r="D161" s="273" t="s">
        <v>333</v>
      </c>
      <c r="E161" s="273" t="s">
        <v>334</v>
      </c>
      <c r="F161" s="273" t="s">
        <v>31</v>
      </c>
      <c r="G161" s="273" t="s">
        <v>863</v>
      </c>
      <c r="H161" s="273" t="s">
        <v>349</v>
      </c>
      <c r="I161" s="273" t="s">
        <v>892</v>
      </c>
      <c r="J161" s="273" t="s">
        <v>557</v>
      </c>
      <c r="K161" s="273" t="s">
        <v>445</v>
      </c>
      <c r="L161" s="273" t="s">
        <v>886</v>
      </c>
      <c r="M161" s="273" t="s">
        <v>361</v>
      </c>
      <c r="N161" s="273" t="s">
        <v>358</v>
      </c>
      <c r="O161" s="273" t="s">
        <v>553</v>
      </c>
      <c r="P161" s="273" t="s">
        <v>790</v>
      </c>
      <c r="Q161" s="273" t="s">
        <v>638</v>
      </c>
      <c r="R161" s="274">
        <v>1</v>
      </c>
      <c r="S161" s="275">
        <v>489900261</v>
      </c>
      <c r="T161" s="275">
        <v>489900261</v>
      </c>
      <c r="U161" s="275">
        <v>496530692</v>
      </c>
      <c r="V161" s="275">
        <v>496530692</v>
      </c>
    </row>
    <row r="162" spans="3:22" customFormat="1" ht="14.4" x14ac:dyDescent="0.3">
      <c r="C162" s="273" t="s">
        <v>433</v>
      </c>
      <c r="D162" s="273" t="s">
        <v>333</v>
      </c>
      <c r="E162" s="273" t="s">
        <v>334</v>
      </c>
      <c r="F162" s="273" t="s">
        <v>31</v>
      </c>
      <c r="G162" s="273" t="s">
        <v>863</v>
      </c>
      <c r="H162" s="273" t="s">
        <v>349</v>
      </c>
      <c r="I162" s="273" t="s">
        <v>893</v>
      </c>
      <c r="J162" s="273" t="s">
        <v>551</v>
      </c>
      <c r="K162" s="273" t="s">
        <v>894</v>
      </c>
      <c r="L162" s="273" t="s">
        <v>895</v>
      </c>
      <c r="M162" s="273" t="s">
        <v>558</v>
      </c>
      <c r="N162" s="273" t="s">
        <v>358</v>
      </c>
      <c r="O162" s="273" t="s">
        <v>553</v>
      </c>
      <c r="P162" s="273" t="s">
        <v>640</v>
      </c>
      <c r="Q162" s="273" t="s">
        <v>896</v>
      </c>
      <c r="R162" s="274">
        <v>1</v>
      </c>
      <c r="S162" s="275">
        <v>507257594</v>
      </c>
      <c r="T162" s="275">
        <v>507257594</v>
      </c>
      <c r="U162" s="275">
        <v>510731961</v>
      </c>
      <c r="V162" s="275">
        <v>510731961</v>
      </c>
    </row>
    <row r="163" spans="3:22" customFormat="1" ht="14.4" x14ac:dyDescent="0.3">
      <c r="C163" s="273" t="s">
        <v>433</v>
      </c>
      <c r="D163" s="273" t="s">
        <v>333</v>
      </c>
      <c r="E163" s="273" t="s">
        <v>334</v>
      </c>
      <c r="F163" s="273" t="s">
        <v>31</v>
      </c>
      <c r="G163" s="273" t="s">
        <v>863</v>
      </c>
      <c r="H163" s="273" t="s">
        <v>349</v>
      </c>
      <c r="I163" s="273" t="s">
        <v>897</v>
      </c>
      <c r="J163" s="273" t="s">
        <v>551</v>
      </c>
      <c r="K163" s="273" t="s">
        <v>894</v>
      </c>
      <c r="L163" s="273" t="s">
        <v>898</v>
      </c>
      <c r="M163" s="273" t="s">
        <v>705</v>
      </c>
      <c r="N163" s="273" t="s">
        <v>358</v>
      </c>
      <c r="O163" s="273" t="s">
        <v>553</v>
      </c>
      <c r="P163" s="273" t="s">
        <v>640</v>
      </c>
      <c r="Q163" s="273" t="s">
        <v>899</v>
      </c>
      <c r="R163" s="274">
        <v>1</v>
      </c>
      <c r="S163" s="275">
        <v>643620645</v>
      </c>
      <c r="T163" s="275">
        <v>643620645</v>
      </c>
      <c r="U163" s="275">
        <v>503896855</v>
      </c>
      <c r="V163" s="275">
        <v>648469842</v>
      </c>
    </row>
    <row r="164" spans="3:22" customFormat="1" ht="14.4" x14ac:dyDescent="0.3">
      <c r="C164" s="273" t="s">
        <v>433</v>
      </c>
      <c r="D164" s="273" t="s">
        <v>333</v>
      </c>
      <c r="E164" s="273" t="s">
        <v>334</v>
      </c>
      <c r="F164" s="273" t="s">
        <v>31</v>
      </c>
      <c r="G164" s="273" t="s">
        <v>863</v>
      </c>
      <c r="H164" s="273" t="s">
        <v>349</v>
      </c>
      <c r="I164" s="273" t="s">
        <v>900</v>
      </c>
      <c r="J164" s="273" t="s">
        <v>557</v>
      </c>
      <c r="K164" s="273" t="s">
        <v>445</v>
      </c>
      <c r="L164" s="273" t="s">
        <v>886</v>
      </c>
      <c r="M164" s="273" t="s">
        <v>451</v>
      </c>
      <c r="N164" s="273" t="s">
        <v>358</v>
      </c>
      <c r="O164" s="273" t="s">
        <v>553</v>
      </c>
      <c r="P164" s="273" t="s">
        <v>837</v>
      </c>
      <c r="Q164" s="273" t="s">
        <v>720</v>
      </c>
      <c r="R164" s="274">
        <v>1</v>
      </c>
      <c r="S164" s="275">
        <v>157877359</v>
      </c>
      <c r="T164" s="275">
        <v>157877359</v>
      </c>
      <c r="U164" s="275">
        <v>158513194</v>
      </c>
      <c r="V164" s="275">
        <v>158513194</v>
      </c>
    </row>
    <row r="165" spans="3:22" customFormat="1" ht="14.4" x14ac:dyDescent="0.3">
      <c r="C165" s="273" t="s">
        <v>433</v>
      </c>
      <c r="D165" s="273" t="s">
        <v>333</v>
      </c>
      <c r="E165" s="273" t="s">
        <v>334</v>
      </c>
      <c r="F165" s="273" t="s">
        <v>31</v>
      </c>
      <c r="G165" s="273" t="s">
        <v>863</v>
      </c>
      <c r="H165" s="273" t="s">
        <v>349</v>
      </c>
      <c r="I165" s="273" t="s">
        <v>901</v>
      </c>
      <c r="J165" s="273" t="s">
        <v>557</v>
      </c>
      <c r="K165" s="273" t="s">
        <v>445</v>
      </c>
      <c r="L165" s="273" t="s">
        <v>886</v>
      </c>
      <c r="M165" s="273" t="s">
        <v>451</v>
      </c>
      <c r="N165" s="273" t="s">
        <v>358</v>
      </c>
      <c r="O165" s="273" t="s">
        <v>553</v>
      </c>
      <c r="P165" s="273" t="s">
        <v>902</v>
      </c>
      <c r="Q165" s="273" t="s">
        <v>903</v>
      </c>
      <c r="R165" s="274">
        <v>1</v>
      </c>
      <c r="S165" s="275">
        <v>526586631</v>
      </c>
      <c r="T165" s="275">
        <v>526586631</v>
      </c>
      <c r="U165" s="275">
        <v>528404437</v>
      </c>
      <c r="V165" s="275">
        <v>528404437</v>
      </c>
    </row>
    <row r="166" spans="3:22" customFormat="1" ht="14.4" x14ac:dyDescent="0.3">
      <c r="C166" s="273" t="s">
        <v>433</v>
      </c>
      <c r="D166" s="273" t="s">
        <v>333</v>
      </c>
      <c r="E166" s="273" t="s">
        <v>334</v>
      </c>
      <c r="F166" s="273" t="s">
        <v>31</v>
      </c>
      <c r="G166" s="273" t="s">
        <v>863</v>
      </c>
      <c r="H166" s="273" t="s">
        <v>349</v>
      </c>
      <c r="I166" s="273" t="s">
        <v>561</v>
      </c>
      <c r="J166" s="273" t="s">
        <v>557</v>
      </c>
      <c r="K166" s="273" t="s">
        <v>445</v>
      </c>
      <c r="L166" s="273" t="s">
        <v>886</v>
      </c>
      <c r="M166" s="273" t="s">
        <v>904</v>
      </c>
      <c r="N166" s="273" t="s">
        <v>358</v>
      </c>
      <c r="O166" s="273" t="s">
        <v>553</v>
      </c>
      <c r="P166" s="273" t="s">
        <v>905</v>
      </c>
      <c r="Q166" s="273" t="s">
        <v>906</v>
      </c>
      <c r="R166" s="274">
        <v>1</v>
      </c>
      <c r="S166" s="275">
        <v>746000304</v>
      </c>
      <c r="T166" s="275">
        <v>746000304</v>
      </c>
      <c r="U166" s="275">
        <v>746900410</v>
      </c>
      <c r="V166" s="275">
        <v>746900410</v>
      </c>
    </row>
    <row r="167" spans="3:22" customFormat="1" ht="14.4" x14ac:dyDescent="0.3">
      <c r="C167" s="273" t="s">
        <v>433</v>
      </c>
      <c r="D167" s="273" t="s">
        <v>333</v>
      </c>
      <c r="E167" s="273" t="s">
        <v>334</v>
      </c>
      <c r="F167" s="273" t="s">
        <v>31</v>
      </c>
      <c r="G167" s="273" t="s">
        <v>863</v>
      </c>
      <c r="H167" s="273" t="s">
        <v>349</v>
      </c>
      <c r="I167" s="273" t="s">
        <v>907</v>
      </c>
      <c r="J167" s="273" t="s">
        <v>557</v>
      </c>
      <c r="K167" s="273" t="s">
        <v>445</v>
      </c>
      <c r="L167" s="273" t="s">
        <v>886</v>
      </c>
      <c r="M167" s="273" t="s">
        <v>558</v>
      </c>
      <c r="N167" s="273" t="s">
        <v>358</v>
      </c>
      <c r="O167" s="273" t="s">
        <v>553</v>
      </c>
      <c r="P167" s="273" t="s">
        <v>806</v>
      </c>
      <c r="Q167" s="273" t="s">
        <v>899</v>
      </c>
      <c r="R167" s="274">
        <v>1</v>
      </c>
      <c r="S167" s="275">
        <v>649493974</v>
      </c>
      <c r="T167" s="275">
        <v>649493974</v>
      </c>
      <c r="U167" s="275">
        <v>650205748</v>
      </c>
      <c r="V167" s="275">
        <v>650205748</v>
      </c>
    </row>
    <row r="168" spans="3:22" customFormat="1" ht="14.4" x14ac:dyDescent="0.3">
      <c r="C168" s="273" t="s">
        <v>433</v>
      </c>
      <c r="D168" s="273" t="s">
        <v>333</v>
      </c>
      <c r="E168" s="273" t="s">
        <v>334</v>
      </c>
      <c r="F168" s="273" t="s">
        <v>31</v>
      </c>
      <c r="G168" s="273" t="s">
        <v>863</v>
      </c>
      <c r="H168" s="273" t="s">
        <v>349</v>
      </c>
      <c r="I168" s="273" t="s">
        <v>908</v>
      </c>
      <c r="J168" s="273" t="s">
        <v>557</v>
      </c>
      <c r="K168" s="273" t="s">
        <v>445</v>
      </c>
      <c r="L168" s="273" t="s">
        <v>886</v>
      </c>
      <c r="M168" s="273" t="s">
        <v>451</v>
      </c>
      <c r="N168" s="273" t="s">
        <v>358</v>
      </c>
      <c r="O168" s="273" t="s">
        <v>553</v>
      </c>
      <c r="P168" s="273" t="s">
        <v>806</v>
      </c>
      <c r="Q168" s="273" t="s">
        <v>899</v>
      </c>
      <c r="R168" s="274">
        <v>1</v>
      </c>
      <c r="S168" s="275">
        <v>2111606798</v>
      </c>
      <c r="T168" s="275">
        <v>2111606798</v>
      </c>
      <c r="U168" s="275">
        <v>2114036592</v>
      </c>
      <c r="V168" s="275">
        <v>2114036592</v>
      </c>
    </row>
    <row r="169" spans="3:22" customFormat="1" ht="14.4" x14ac:dyDescent="0.3">
      <c r="C169" s="273" t="s">
        <v>433</v>
      </c>
      <c r="D169" s="273" t="s">
        <v>333</v>
      </c>
      <c r="E169" s="273" t="s">
        <v>334</v>
      </c>
      <c r="F169" s="273" t="s">
        <v>31</v>
      </c>
      <c r="G169" s="273" t="s">
        <v>863</v>
      </c>
      <c r="H169" s="273" t="s">
        <v>349</v>
      </c>
      <c r="I169" s="273" t="s">
        <v>909</v>
      </c>
      <c r="J169" s="273" t="s">
        <v>910</v>
      </c>
      <c r="K169" s="273" t="s">
        <v>911</v>
      </c>
      <c r="L169" s="273" t="s">
        <v>895</v>
      </c>
      <c r="M169" s="273" t="s">
        <v>705</v>
      </c>
      <c r="N169" s="273" t="s">
        <v>358</v>
      </c>
      <c r="O169" s="273" t="s">
        <v>553</v>
      </c>
      <c r="P169" s="273" t="s">
        <v>912</v>
      </c>
      <c r="Q169" s="273" t="s">
        <v>906</v>
      </c>
      <c r="R169" s="274">
        <v>1</v>
      </c>
      <c r="S169" s="275">
        <v>3305084941</v>
      </c>
      <c r="T169" s="275">
        <v>3305084941</v>
      </c>
      <c r="U169" s="275">
        <v>3305084941</v>
      </c>
      <c r="V169" s="275">
        <v>3305084941</v>
      </c>
    </row>
    <row r="170" spans="3:22" customFormat="1" ht="14.4" x14ac:dyDescent="0.3">
      <c r="C170" s="273" t="s">
        <v>433</v>
      </c>
      <c r="D170" s="273" t="s">
        <v>333</v>
      </c>
      <c r="E170" s="273" t="s">
        <v>334</v>
      </c>
      <c r="F170" s="273" t="s">
        <v>31</v>
      </c>
      <c r="G170" s="273" t="s">
        <v>863</v>
      </c>
      <c r="H170" s="273" t="s">
        <v>350</v>
      </c>
      <c r="I170" s="273" t="s">
        <v>563</v>
      </c>
      <c r="J170" s="273" t="s">
        <v>564</v>
      </c>
      <c r="K170" s="273" t="s">
        <v>353</v>
      </c>
      <c r="L170" s="273" t="s">
        <v>565</v>
      </c>
      <c r="M170" s="273" t="s">
        <v>379</v>
      </c>
      <c r="N170" s="273" t="s">
        <v>797</v>
      </c>
      <c r="O170" s="273" t="s">
        <v>553</v>
      </c>
      <c r="P170" s="273" t="s">
        <v>566</v>
      </c>
      <c r="Q170" s="273" t="s">
        <v>567</v>
      </c>
      <c r="R170" s="274">
        <v>580</v>
      </c>
      <c r="S170" s="275">
        <v>580000000</v>
      </c>
      <c r="T170" s="275">
        <v>604100160</v>
      </c>
      <c r="U170" s="275">
        <v>595929448</v>
      </c>
      <c r="V170" s="275">
        <v>595929448</v>
      </c>
    </row>
    <row r="171" spans="3:22" customFormat="1" ht="14.4" x14ac:dyDescent="0.3">
      <c r="C171" s="273" t="s">
        <v>433</v>
      </c>
      <c r="D171" s="273" t="s">
        <v>333</v>
      </c>
      <c r="E171" s="273" t="s">
        <v>334</v>
      </c>
      <c r="F171" s="273" t="s">
        <v>31</v>
      </c>
      <c r="G171" s="273" t="s">
        <v>863</v>
      </c>
      <c r="H171" s="273" t="s">
        <v>350</v>
      </c>
      <c r="I171" s="273" t="s">
        <v>568</v>
      </c>
      <c r="J171" s="273" t="s">
        <v>564</v>
      </c>
      <c r="K171" s="273" t="s">
        <v>353</v>
      </c>
      <c r="L171" s="273" t="s">
        <v>565</v>
      </c>
      <c r="M171" s="273" t="s">
        <v>330</v>
      </c>
      <c r="N171" s="273" t="s">
        <v>797</v>
      </c>
      <c r="O171" s="273" t="s">
        <v>553</v>
      </c>
      <c r="P171" s="273" t="s">
        <v>569</v>
      </c>
      <c r="Q171" s="273" t="s">
        <v>570</v>
      </c>
      <c r="R171" s="274">
        <v>1579</v>
      </c>
      <c r="S171" s="275">
        <v>1579000000</v>
      </c>
      <c r="T171" s="275">
        <v>1625855246</v>
      </c>
      <c r="U171" s="275">
        <v>1644419200</v>
      </c>
      <c r="V171" s="275">
        <v>1644419200</v>
      </c>
    </row>
    <row r="172" spans="3:22" customFormat="1" ht="14.4" x14ac:dyDescent="0.3">
      <c r="C172" s="273" t="s">
        <v>433</v>
      </c>
      <c r="D172" s="273" t="s">
        <v>333</v>
      </c>
      <c r="E172" s="273" t="s">
        <v>334</v>
      </c>
      <c r="F172" s="273" t="s">
        <v>31</v>
      </c>
      <c r="G172" s="273" t="s">
        <v>863</v>
      </c>
      <c r="H172" s="273" t="s">
        <v>350</v>
      </c>
      <c r="I172" s="273" t="s">
        <v>568</v>
      </c>
      <c r="J172" s="273" t="s">
        <v>564</v>
      </c>
      <c r="K172" s="273" t="s">
        <v>353</v>
      </c>
      <c r="L172" s="273" t="s">
        <v>565</v>
      </c>
      <c r="M172" s="273" t="s">
        <v>330</v>
      </c>
      <c r="N172" s="273" t="s">
        <v>797</v>
      </c>
      <c r="O172" s="273" t="s">
        <v>553</v>
      </c>
      <c r="P172" s="273" t="s">
        <v>571</v>
      </c>
      <c r="Q172" s="273" t="s">
        <v>570</v>
      </c>
      <c r="R172" s="274">
        <v>1000</v>
      </c>
      <c r="S172" s="275">
        <v>1000000000</v>
      </c>
      <c r="T172" s="275">
        <v>1000000000</v>
      </c>
      <c r="U172" s="275">
        <v>1044604507.9291312</v>
      </c>
      <c r="V172" s="275">
        <v>1044604507.9291312</v>
      </c>
    </row>
    <row r="173" spans="3:22" customFormat="1" ht="14.4" x14ac:dyDescent="0.3">
      <c r="C173" s="273" t="s">
        <v>433</v>
      </c>
      <c r="D173" s="273" t="s">
        <v>333</v>
      </c>
      <c r="E173" s="273" t="s">
        <v>334</v>
      </c>
      <c r="F173" s="273" t="s">
        <v>31</v>
      </c>
      <c r="G173" s="273" t="s">
        <v>863</v>
      </c>
      <c r="H173" s="273" t="s">
        <v>350</v>
      </c>
      <c r="I173" s="273" t="s">
        <v>568</v>
      </c>
      <c r="J173" s="273" t="s">
        <v>564</v>
      </c>
      <c r="K173" s="273" t="s">
        <v>353</v>
      </c>
      <c r="L173" s="273" t="s">
        <v>565</v>
      </c>
      <c r="M173" s="273" t="s">
        <v>330</v>
      </c>
      <c r="N173" s="273" t="s">
        <v>797</v>
      </c>
      <c r="O173" s="273" t="s">
        <v>553</v>
      </c>
      <c r="P173" s="273" t="s">
        <v>572</v>
      </c>
      <c r="Q173" s="273" t="s">
        <v>570</v>
      </c>
      <c r="R173" s="274">
        <v>1000</v>
      </c>
      <c r="S173" s="275">
        <v>1000000000</v>
      </c>
      <c r="T173" s="275">
        <v>1022744000</v>
      </c>
      <c r="U173" s="275">
        <v>1071900444</v>
      </c>
      <c r="V173" s="275">
        <v>1021925871</v>
      </c>
    </row>
    <row r="174" spans="3:22" customFormat="1" ht="14.4" x14ac:dyDescent="0.3">
      <c r="C174" s="273" t="s">
        <v>433</v>
      </c>
      <c r="D174" s="273" t="s">
        <v>333</v>
      </c>
      <c r="E174" s="273" t="s">
        <v>334</v>
      </c>
      <c r="F174" s="273" t="s">
        <v>31</v>
      </c>
      <c r="G174" s="273" t="s">
        <v>863</v>
      </c>
      <c r="H174" s="273" t="s">
        <v>350</v>
      </c>
      <c r="I174" s="273" t="s">
        <v>568</v>
      </c>
      <c r="J174" s="273" t="s">
        <v>564</v>
      </c>
      <c r="K174" s="273" t="s">
        <v>353</v>
      </c>
      <c r="L174" s="273" t="s">
        <v>565</v>
      </c>
      <c r="M174" s="273" t="s">
        <v>330</v>
      </c>
      <c r="N174" s="273" t="s">
        <v>797</v>
      </c>
      <c r="O174" s="273" t="s">
        <v>553</v>
      </c>
      <c r="P174" s="273" t="s">
        <v>573</v>
      </c>
      <c r="Q174" s="273" t="s">
        <v>570</v>
      </c>
      <c r="R174" s="274">
        <v>3035</v>
      </c>
      <c r="S174" s="275">
        <v>3035000000</v>
      </c>
      <c r="T174" s="275">
        <v>3035000000</v>
      </c>
      <c r="U174" s="275">
        <v>3124291515.8854132</v>
      </c>
      <c r="V174" s="275">
        <v>3124291515.8854132</v>
      </c>
    </row>
    <row r="175" spans="3:22" customFormat="1" ht="14.4" x14ac:dyDescent="0.3">
      <c r="C175" s="273" t="s">
        <v>433</v>
      </c>
      <c r="D175" s="273" t="s">
        <v>333</v>
      </c>
      <c r="E175" s="273" t="s">
        <v>334</v>
      </c>
      <c r="F175" s="273" t="s">
        <v>31</v>
      </c>
      <c r="G175" s="273" t="s">
        <v>863</v>
      </c>
      <c r="H175" s="273" t="s">
        <v>350</v>
      </c>
      <c r="I175" s="273" t="s">
        <v>568</v>
      </c>
      <c r="J175" s="273" t="s">
        <v>564</v>
      </c>
      <c r="K175" s="273" t="s">
        <v>353</v>
      </c>
      <c r="L175" s="273" t="s">
        <v>565</v>
      </c>
      <c r="M175" s="273" t="s">
        <v>330</v>
      </c>
      <c r="N175" s="273" t="s">
        <v>797</v>
      </c>
      <c r="O175" s="273" t="s">
        <v>553</v>
      </c>
      <c r="P175" s="273" t="s">
        <v>574</v>
      </c>
      <c r="Q175" s="273" t="s">
        <v>570</v>
      </c>
      <c r="R175" s="274">
        <v>1012</v>
      </c>
      <c r="S175" s="275">
        <v>1012000000</v>
      </c>
      <c r="T175" s="275">
        <v>1012000000</v>
      </c>
      <c r="U175" s="275">
        <v>1044604507.9291312</v>
      </c>
      <c r="V175" s="275">
        <v>1044604507.9291312</v>
      </c>
    </row>
    <row r="176" spans="3:22" customFormat="1" ht="14.4" x14ac:dyDescent="0.3">
      <c r="C176" s="273" t="s">
        <v>433</v>
      </c>
      <c r="D176" s="273" t="s">
        <v>333</v>
      </c>
      <c r="E176" s="273" t="s">
        <v>334</v>
      </c>
      <c r="F176" s="273" t="s">
        <v>31</v>
      </c>
      <c r="G176" s="273" t="s">
        <v>863</v>
      </c>
      <c r="H176" s="273" t="s">
        <v>351</v>
      </c>
      <c r="I176" s="273" t="s">
        <v>578</v>
      </c>
      <c r="J176" s="273" t="s">
        <v>575</v>
      </c>
      <c r="K176" s="273" t="s">
        <v>355</v>
      </c>
      <c r="L176" s="273" t="s">
        <v>886</v>
      </c>
      <c r="M176" s="273" t="s">
        <v>359</v>
      </c>
      <c r="N176" s="273" t="s">
        <v>358</v>
      </c>
      <c r="O176" s="273" t="s">
        <v>553</v>
      </c>
      <c r="P176" s="273" t="s">
        <v>579</v>
      </c>
      <c r="Q176" s="273" t="s">
        <v>580</v>
      </c>
      <c r="R176" s="274">
        <v>1985</v>
      </c>
      <c r="S176" s="275">
        <v>1985000000</v>
      </c>
      <c r="T176" s="275">
        <v>1985000000</v>
      </c>
      <c r="U176" s="275">
        <v>668237956</v>
      </c>
      <c r="V176" s="275">
        <v>668237956</v>
      </c>
    </row>
    <row r="177" spans="3:22" customFormat="1" ht="14.4" x14ac:dyDescent="0.3">
      <c r="C177" s="273" t="s">
        <v>433</v>
      </c>
      <c r="D177" s="273" t="s">
        <v>333</v>
      </c>
      <c r="E177" s="273" t="s">
        <v>334</v>
      </c>
      <c r="F177" s="273" t="s">
        <v>31</v>
      </c>
      <c r="G177" s="273" t="s">
        <v>863</v>
      </c>
      <c r="H177" s="273" t="s">
        <v>351</v>
      </c>
      <c r="I177" s="273" t="s">
        <v>581</v>
      </c>
      <c r="J177" s="273" t="s">
        <v>582</v>
      </c>
      <c r="K177" s="273" t="s">
        <v>446</v>
      </c>
      <c r="L177" s="273" t="s">
        <v>913</v>
      </c>
      <c r="M177" s="273" t="s">
        <v>383</v>
      </c>
      <c r="N177" s="273" t="s">
        <v>358</v>
      </c>
      <c r="O177" s="273" t="s">
        <v>553</v>
      </c>
      <c r="P177" s="273" t="s">
        <v>583</v>
      </c>
      <c r="Q177" s="273" t="s">
        <v>584</v>
      </c>
      <c r="R177" s="274">
        <v>396</v>
      </c>
      <c r="S177" s="275">
        <v>396000000</v>
      </c>
      <c r="T177" s="275">
        <v>396000000</v>
      </c>
      <c r="U177" s="275">
        <v>401563782.29646385</v>
      </c>
      <c r="V177" s="275">
        <v>401563782.29646385</v>
      </c>
    </row>
    <row r="178" spans="3:22" customFormat="1" ht="14.4" x14ac:dyDescent="0.3">
      <c r="C178" s="273" t="s">
        <v>433</v>
      </c>
      <c r="D178" s="273" t="s">
        <v>333</v>
      </c>
      <c r="E178" s="273" t="s">
        <v>334</v>
      </c>
      <c r="F178" s="273" t="s">
        <v>31</v>
      </c>
      <c r="G178" s="273" t="s">
        <v>863</v>
      </c>
      <c r="H178" s="273" t="s">
        <v>351</v>
      </c>
      <c r="I178" s="273" t="s">
        <v>581</v>
      </c>
      <c r="J178" s="273" t="s">
        <v>582</v>
      </c>
      <c r="K178" s="273" t="s">
        <v>446</v>
      </c>
      <c r="L178" s="273" t="s">
        <v>913</v>
      </c>
      <c r="M178" s="273" t="s">
        <v>383</v>
      </c>
      <c r="N178" s="273" t="s">
        <v>358</v>
      </c>
      <c r="O178" s="273" t="s">
        <v>553</v>
      </c>
      <c r="P178" s="273" t="s">
        <v>798</v>
      </c>
      <c r="Q178" s="273" t="s">
        <v>584</v>
      </c>
      <c r="R178" s="274">
        <v>400</v>
      </c>
      <c r="S178" s="275">
        <v>400000000</v>
      </c>
      <c r="T178" s="275">
        <v>400000000</v>
      </c>
      <c r="U178" s="275">
        <v>405619982.11764026</v>
      </c>
      <c r="V178" s="275">
        <v>405619982.11764026</v>
      </c>
    </row>
    <row r="179" spans="3:22" customFormat="1" ht="14.4" x14ac:dyDescent="0.3">
      <c r="C179" s="273" t="s">
        <v>433</v>
      </c>
      <c r="D179" s="273" t="s">
        <v>333</v>
      </c>
      <c r="E179" s="273" t="s">
        <v>334</v>
      </c>
      <c r="F179" s="273" t="s">
        <v>31</v>
      </c>
      <c r="G179" s="273" t="s">
        <v>863</v>
      </c>
      <c r="H179" s="273" t="s">
        <v>351</v>
      </c>
      <c r="I179" s="273" t="s">
        <v>581</v>
      </c>
      <c r="J179" s="273" t="s">
        <v>582</v>
      </c>
      <c r="K179" s="273" t="s">
        <v>446</v>
      </c>
      <c r="L179" s="273" t="s">
        <v>913</v>
      </c>
      <c r="M179" s="273" t="s">
        <v>383</v>
      </c>
      <c r="N179" s="273" t="s">
        <v>358</v>
      </c>
      <c r="O179" s="273" t="s">
        <v>553</v>
      </c>
      <c r="P179" s="273" t="s">
        <v>798</v>
      </c>
      <c r="Q179" s="273" t="s">
        <v>584</v>
      </c>
      <c r="R179" s="274">
        <v>100</v>
      </c>
      <c r="S179" s="275">
        <v>100000000</v>
      </c>
      <c r="T179" s="275">
        <v>100000000</v>
      </c>
      <c r="U179" s="275">
        <v>101404995.52941006</v>
      </c>
      <c r="V179" s="275">
        <v>101404995.52941006</v>
      </c>
    </row>
    <row r="180" spans="3:22" customFormat="1" ht="14.4" x14ac:dyDescent="0.3">
      <c r="C180" s="273" t="s">
        <v>433</v>
      </c>
      <c r="D180" s="273" t="s">
        <v>333</v>
      </c>
      <c r="E180" s="273" t="s">
        <v>334</v>
      </c>
      <c r="F180" s="273" t="s">
        <v>31</v>
      </c>
      <c r="G180" s="273" t="s">
        <v>863</v>
      </c>
      <c r="H180" s="273" t="s">
        <v>351</v>
      </c>
      <c r="I180" s="273" t="s">
        <v>585</v>
      </c>
      <c r="J180" s="273" t="s">
        <v>575</v>
      </c>
      <c r="K180" s="273" t="s">
        <v>355</v>
      </c>
      <c r="L180" s="273" t="s">
        <v>886</v>
      </c>
      <c r="M180" s="273" t="s">
        <v>330</v>
      </c>
      <c r="N180" s="273" t="s">
        <v>358</v>
      </c>
      <c r="O180" s="273" t="s">
        <v>553</v>
      </c>
      <c r="P180" s="273" t="s">
        <v>586</v>
      </c>
      <c r="Q180" s="273" t="s">
        <v>587</v>
      </c>
      <c r="R180" s="274">
        <v>3300</v>
      </c>
      <c r="S180" s="275">
        <v>3300000000</v>
      </c>
      <c r="T180" s="275">
        <v>3300000000</v>
      </c>
      <c r="U180" s="275">
        <v>1102709175</v>
      </c>
      <c r="V180" s="275">
        <v>1102709175</v>
      </c>
    </row>
    <row r="181" spans="3:22" customFormat="1" ht="14.4" x14ac:dyDescent="0.3">
      <c r="C181" s="273" t="s">
        <v>433</v>
      </c>
      <c r="D181" s="273" t="s">
        <v>333</v>
      </c>
      <c r="E181" s="273" t="s">
        <v>334</v>
      </c>
      <c r="F181" s="273" t="s">
        <v>31</v>
      </c>
      <c r="G181" s="273" t="s">
        <v>863</v>
      </c>
      <c r="H181" s="273" t="s">
        <v>351</v>
      </c>
      <c r="I181" s="273" t="s">
        <v>723</v>
      </c>
      <c r="J181" s="273" t="s">
        <v>575</v>
      </c>
      <c r="K181" s="273" t="s">
        <v>355</v>
      </c>
      <c r="L181" s="273" t="s">
        <v>886</v>
      </c>
      <c r="M181" s="273" t="s">
        <v>451</v>
      </c>
      <c r="N181" s="273" t="s">
        <v>358</v>
      </c>
      <c r="O181" s="273" t="s">
        <v>553</v>
      </c>
      <c r="P181" s="273" t="s">
        <v>689</v>
      </c>
      <c r="Q181" s="273" t="s">
        <v>690</v>
      </c>
      <c r="R181" s="274">
        <v>5000</v>
      </c>
      <c r="S181" s="275">
        <v>5000000000</v>
      </c>
      <c r="T181" s="275">
        <v>5000000000</v>
      </c>
      <c r="U181" s="275">
        <v>5006491764</v>
      </c>
      <c r="V181" s="275">
        <v>5109072659</v>
      </c>
    </row>
    <row r="182" spans="3:22" customFormat="1" ht="14.4" x14ac:dyDescent="0.3">
      <c r="C182" s="273" t="s">
        <v>433</v>
      </c>
      <c r="D182" s="273" t="s">
        <v>333</v>
      </c>
      <c r="E182" s="273" t="s">
        <v>334</v>
      </c>
      <c r="F182" s="273" t="s">
        <v>31</v>
      </c>
      <c r="G182" s="273" t="s">
        <v>863</v>
      </c>
      <c r="H182" s="273" t="s">
        <v>351</v>
      </c>
      <c r="I182" s="273" t="s">
        <v>724</v>
      </c>
      <c r="J182" s="273" t="s">
        <v>575</v>
      </c>
      <c r="K182" s="273" t="s">
        <v>355</v>
      </c>
      <c r="L182" s="273" t="s">
        <v>886</v>
      </c>
      <c r="M182" s="273" t="s">
        <v>451</v>
      </c>
      <c r="N182" s="273" t="s">
        <v>358</v>
      </c>
      <c r="O182" s="273" t="s">
        <v>553</v>
      </c>
      <c r="P182" s="273" t="s">
        <v>691</v>
      </c>
      <c r="Q182" s="273" t="s">
        <v>692</v>
      </c>
      <c r="R182" s="274">
        <v>500</v>
      </c>
      <c r="S182" s="275">
        <v>500000000</v>
      </c>
      <c r="T182" s="275">
        <v>501737500</v>
      </c>
      <c r="U182" s="275">
        <v>502566702</v>
      </c>
      <c r="V182" s="275">
        <v>502566702</v>
      </c>
    </row>
    <row r="183" spans="3:22" customFormat="1" ht="14.4" x14ac:dyDescent="0.3">
      <c r="C183" s="273" t="s">
        <v>433</v>
      </c>
      <c r="D183" s="273" t="s">
        <v>333</v>
      </c>
      <c r="E183" s="273" t="s">
        <v>334</v>
      </c>
      <c r="F183" s="273" t="s">
        <v>31</v>
      </c>
      <c r="G183" s="273" t="s">
        <v>863</v>
      </c>
      <c r="H183" s="273" t="s">
        <v>351</v>
      </c>
      <c r="I183" s="273" t="s">
        <v>725</v>
      </c>
      <c r="J183" s="273" t="s">
        <v>575</v>
      </c>
      <c r="K183" s="273" t="s">
        <v>355</v>
      </c>
      <c r="L183" s="273" t="s">
        <v>886</v>
      </c>
      <c r="M183" s="273" t="s">
        <v>558</v>
      </c>
      <c r="N183" s="273" t="s">
        <v>358</v>
      </c>
      <c r="O183" s="273" t="s">
        <v>553</v>
      </c>
      <c r="P183" s="273" t="s">
        <v>693</v>
      </c>
      <c r="Q183" s="273" t="s">
        <v>694</v>
      </c>
      <c r="R183" s="274">
        <v>497</v>
      </c>
      <c r="S183" s="275">
        <v>497000000</v>
      </c>
      <c r="T183" s="275">
        <v>501953599</v>
      </c>
      <c r="U183" s="275">
        <v>502816391</v>
      </c>
      <c r="V183" s="275">
        <v>502816391</v>
      </c>
    </row>
    <row r="184" spans="3:22" customFormat="1" ht="14.4" x14ac:dyDescent="0.3">
      <c r="C184" s="273" t="s">
        <v>433</v>
      </c>
      <c r="D184" s="273" t="s">
        <v>333</v>
      </c>
      <c r="E184" s="273" t="s">
        <v>334</v>
      </c>
      <c r="F184" s="273" t="s">
        <v>31</v>
      </c>
      <c r="G184" s="273" t="s">
        <v>863</v>
      </c>
      <c r="H184" s="273" t="s">
        <v>351</v>
      </c>
      <c r="I184" s="273" t="s">
        <v>914</v>
      </c>
      <c r="J184" s="273" t="s">
        <v>593</v>
      </c>
      <c r="K184" s="273" t="s">
        <v>802</v>
      </c>
      <c r="L184" s="273" t="s">
        <v>915</v>
      </c>
      <c r="M184" s="273" t="s">
        <v>558</v>
      </c>
      <c r="N184" s="273" t="s">
        <v>358</v>
      </c>
      <c r="O184" s="273" t="s">
        <v>553</v>
      </c>
      <c r="P184" s="273" t="s">
        <v>793</v>
      </c>
      <c r="Q184" s="273" t="s">
        <v>888</v>
      </c>
      <c r="R184" s="274">
        <v>1</v>
      </c>
      <c r="S184" s="275">
        <v>887686910</v>
      </c>
      <c r="T184" s="275">
        <v>887686910</v>
      </c>
      <c r="U184" s="275">
        <v>904224639</v>
      </c>
      <c r="V184" s="275">
        <v>904224639</v>
      </c>
    </row>
    <row r="185" spans="3:22" customFormat="1" ht="14.4" x14ac:dyDescent="0.3">
      <c r="C185" s="273" t="s">
        <v>433</v>
      </c>
      <c r="D185" s="273" t="s">
        <v>333</v>
      </c>
      <c r="E185" s="273" t="s">
        <v>334</v>
      </c>
      <c r="F185" s="273" t="s">
        <v>31</v>
      </c>
      <c r="G185" s="273" t="s">
        <v>863</v>
      </c>
      <c r="H185" s="273" t="s">
        <v>351</v>
      </c>
      <c r="I185" s="273" t="s">
        <v>916</v>
      </c>
      <c r="J185" s="273" t="s">
        <v>593</v>
      </c>
      <c r="K185" s="273" t="s">
        <v>802</v>
      </c>
      <c r="L185" s="273" t="s">
        <v>915</v>
      </c>
      <c r="M185" s="273" t="s">
        <v>558</v>
      </c>
      <c r="N185" s="273" t="s">
        <v>358</v>
      </c>
      <c r="O185" s="273" t="s">
        <v>553</v>
      </c>
      <c r="P185" s="273" t="s">
        <v>804</v>
      </c>
      <c r="Q185" s="273" t="s">
        <v>917</v>
      </c>
      <c r="R185" s="274">
        <v>1</v>
      </c>
      <c r="S185" s="275">
        <v>11718307658</v>
      </c>
      <c r="T185" s="275">
        <v>11718307658</v>
      </c>
      <c r="U185" s="275">
        <v>11740936079</v>
      </c>
      <c r="V185" s="275">
        <v>11843516973</v>
      </c>
    </row>
    <row r="186" spans="3:22" customFormat="1" ht="14.4" x14ac:dyDescent="0.3">
      <c r="C186" s="273" t="s">
        <v>433</v>
      </c>
      <c r="D186" s="273" t="s">
        <v>333</v>
      </c>
      <c r="E186" s="273" t="s">
        <v>334</v>
      </c>
      <c r="F186" s="273" t="s">
        <v>31</v>
      </c>
      <c r="G186" s="273" t="s">
        <v>863</v>
      </c>
      <c r="H186" s="273" t="s">
        <v>351</v>
      </c>
      <c r="I186" s="273" t="s">
        <v>918</v>
      </c>
      <c r="J186" s="273" t="s">
        <v>593</v>
      </c>
      <c r="K186" s="273" t="s">
        <v>802</v>
      </c>
      <c r="L186" s="273" t="s">
        <v>915</v>
      </c>
      <c r="M186" s="273" t="s">
        <v>919</v>
      </c>
      <c r="N186" s="273" t="s">
        <v>358</v>
      </c>
      <c r="O186" s="273" t="s">
        <v>553</v>
      </c>
      <c r="P186" s="273" t="s">
        <v>920</v>
      </c>
      <c r="Q186" s="273" t="s">
        <v>921</v>
      </c>
      <c r="R186" s="274">
        <v>593</v>
      </c>
      <c r="S186" s="275">
        <v>593000000</v>
      </c>
      <c r="T186" s="275">
        <v>580309207</v>
      </c>
      <c r="U186" s="275">
        <v>574537384</v>
      </c>
      <c r="V186" s="275">
        <v>574537384</v>
      </c>
    </row>
    <row r="187" spans="3:22" customFormat="1" ht="14.4" x14ac:dyDescent="0.3">
      <c r="C187" s="273" t="s">
        <v>433</v>
      </c>
      <c r="D187" s="273" t="s">
        <v>333</v>
      </c>
      <c r="E187" s="273" t="s">
        <v>334</v>
      </c>
      <c r="F187" s="273" t="s">
        <v>31</v>
      </c>
      <c r="G187" s="273" t="s">
        <v>863</v>
      </c>
      <c r="H187" s="273" t="s">
        <v>351</v>
      </c>
      <c r="I187" s="273" t="s">
        <v>922</v>
      </c>
      <c r="J187" s="273" t="s">
        <v>589</v>
      </c>
      <c r="K187" s="273" t="s">
        <v>356</v>
      </c>
      <c r="L187" s="273" t="s">
        <v>923</v>
      </c>
      <c r="M187" s="273" t="s">
        <v>380</v>
      </c>
      <c r="N187" s="273" t="s">
        <v>358</v>
      </c>
      <c r="O187" s="273" t="s">
        <v>553</v>
      </c>
      <c r="P187" s="273" t="s">
        <v>905</v>
      </c>
      <c r="Q187" s="273" t="s">
        <v>906</v>
      </c>
      <c r="R187" s="274">
        <v>1</v>
      </c>
      <c r="S187" s="275">
        <v>359695131</v>
      </c>
      <c r="T187" s="275">
        <v>359695131</v>
      </c>
      <c r="U187" s="275">
        <v>360109027</v>
      </c>
      <c r="V187" s="275">
        <v>360109027</v>
      </c>
    </row>
    <row r="188" spans="3:22" customFormat="1" ht="14.4" x14ac:dyDescent="0.3">
      <c r="C188" s="273" t="s">
        <v>433</v>
      </c>
      <c r="D188" s="273" t="s">
        <v>333</v>
      </c>
      <c r="E188" s="273" t="s">
        <v>334</v>
      </c>
      <c r="F188" s="273" t="s">
        <v>31</v>
      </c>
      <c r="G188" s="273" t="s">
        <v>863</v>
      </c>
      <c r="H188" s="273" t="s">
        <v>351</v>
      </c>
      <c r="I188" s="273" t="s">
        <v>590</v>
      </c>
      <c r="J188" s="273" t="s">
        <v>589</v>
      </c>
      <c r="K188" s="273" t="s">
        <v>356</v>
      </c>
      <c r="L188" s="273" t="s">
        <v>923</v>
      </c>
      <c r="M188" s="273" t="s">
        <v>380</v>
      </c>
      <c r="N188" s="273" t="s">
        <v>358</v>
      </c>
      <c r="O188" s="273" t="s">
        <v>553</v>
      </c>
      <c r="P188" s="273" t="s">
        <v>905</v>
      </c>
      <c r="Q188" s="273" t="s">
        <v>906</v>
      </c>
      <c r="R188" s="274">
        <v>1</v>
      </c>
      <c r="S188" s="275">
        <v>297766006</v>
      </c>
      <c r="T188" s="275">
        <v>297766006</v>
      </c>
      <c r="U188" s="275">
        <v>298108641</v>
      </c>
      <c r="V188" s="275">
        <v>298108641</v>
      </c>
    </row>
    <row r="189" spans="3:22" customFormat="1" ht="14.4" x14ac:dyDescent="0.3">
      <c r="C189" s="273" t="s">
        <v>433</v>
      </c>
      <c r="D189" s="273" t="s">
        <v>333</v>
      </c>
      <c r="E189" s="273" t="s">
        <v>334</v>
      </c>
      <c r="F189" s="273" t="s">
        <v>31</v>
      </c>
      <c r="G189" s="273" t="s">
        <v>863</v>
      </c>
      <c r="H189" s="273" t="s">
        <v>351</v>
      </c>
      <c r="I189" s="273" t="s">
        <v>591</v>
      </c>
      <c r="J189" s="273" t="s">
        <v>589</v>
      </c>
      <c r="K189" s="273" t="s">
        <v>356</v>
      </c>
      <c r="L189" s="273" t="s">
        <v>923</v>
      </c>
      <c r="M189" s="273" t="s">
        <v>380</v>
      </c>
      <c r="N189" s="273" t="s">
        <v>358</v>
      </c>
      <c r="O189" s="273" t="s">
        <v>553</v>
      </c>
      <c r="P189" s="273" t="s">
        <v>905</v>
      </c>
      <c r="Q189" s="273" t="s">
        <v>906</v>
      </c>
      <c r="R189" s="274">
        <v>1</v>
      </c>
      <c r="S189" s="275">
        <v>298783653</v>
      </c>
      <c r="T189" s="275">
        <v>298783653</v>
      </c>
      <c r="U189" s="275">
        <v>299127459</v>
      </c>
      <c r="V189" s="275">
        <v>299127459</v>
      </c>
    </row>
    <row r="190" spans="3:22" customFormat="1" ht="14.4" x14ac:dyDescent="0.3">
      <c r="C190" s="273" t="s">
        <v>433</v>
      </c>
      <c r="D190" s="273" t="s">
        <v>333</v>
      </c>
      <c r="E190" s="273" t="s">
        <v>334</v>
      </c>
      <c r="F190" s="273" t="s">
        <v>31</v>
      </c>
      <c r="G190" s="273" t="s">
        <v>863</v>
      </c>
      <c r="H190" s="273" t="s">
        <v>351</v>
      </c>
      <c r="I190" s="273" t="s">
        <v>924</v>
      </c>
      <c r="J190" s="273" t="s">
        <v>925</v>
      </c>
      <c r="K190" s="273" t="s">
        <v>799</v>
      </c>
      <c r="L190" s="273" t="s">
        <v>915</v>
      </c>
      <c r="M190" s="273" t="s">
        <v>696</v>
      </c>
      <c r="N190" s="273" t="s">
        <v>358</v>
      </c>
      <c r="O190" s="273" t="s">
        <v>553</v>
      </c>
      <c r="P190" s="273" t="s">
        <v>926</v>
      </c>
      <c r="Q190" s="273" t="s">
        <v>896</v>
      </c>
      <c r="R190" s="274">
        <v>1</v>
      </c>
      <c r="S190" s="275">
        <v>120069941</v>
      </c>
      <c r="T190" s="275">
        <v>120069941</v>
      </c>
      <c r="U190" s="275">
        <v>120217972</v>
      </c>
      <c r="V190" s="275">
        <v>120217972</v>
      </c>
    </row>
    <row r="191" spans="3:22" customFormat="1" ht="14.4" x14ac:dyDescent="0.3">
      <c r="C191" s="273" t="s">
        <v>433</v>
      </c>
      <c r="D191" s="273" t="s">
        <v>333</v>
      </c>
      <c r="E191" s="273" t="s">
        <v>334</v>
      </c>
      <c r="F191" s="273" t="s">
        <v>31</v>
      </c>
      <c r="G191" s="273" t="s">
        <v>863</v>
      </c>
      <c r="H191" s="273" t="s">
        <v>351</v>
      </c>
      <c r="I191" s="273" t="s">
        <v>927</v>
      </c>
      <c r="J191" s="273" t="s">
        <v>593</v>
      </c>
      <c r="K191" s="273" t="s">
        <v>802</v>
      </c>
      <c r="L191" s="273" t="s">
        <v>915</v>
      </c>
      <c r="M191" s="273" t="s">
        <v>361</v>
      </c>
      <c r="N191" s="273" t="s">
        <v>358</v>
      </c>
      <c r="O191" s="273" t="s">
        <v>553</v>
      </c>
      <c r="P191" s="273" t="s">
        <v>806</v>
      </c>
      <c r="Q191" s="273" t="s">
        <v>888</v>
      </c>
      <c r="R191" s="274">
        <v>1</v>
      </c>
      <c r="S191" s="275">
        <v>84651361</v>
      </c>
      <c r="T191" s="275">
        <v>84651361</v>
      </c>
      <c r="U191" s="275">
        <v>84739491</v>
      </c>
      <c r="V191" s="275">
        <v>84739491</v>
      </c>
    </row>
    <row r="192" spans="3:22" customFormat="1" ht="14.4" x14ac:dyDescent="0.3">
      <c r="C192" s="273" t="s">
        <v>433</v>
      </c>
      <c r="D192" s="273" t="s">
        <v>333</v>
      </c>
      <c r="E192" s="273" t="s">
        <v>334</v>
      </c>
      <c r="F192" s="273" t="s">
        <v>31</v>
      </c>
      <c r="G192" s="273" t="s">
        <v>863</v>
      </c>
      <c r="H192" s="273" t="s">
        <v>351</v>
      </c>
      <c r="I192" s="273" t="s">
        <v>928</v>
      </c>
      <c r="J192" s="273" t="s">
        <v>575</v>
      </c>
      <c r="K192" s="273" t="s">
        <v>355</v>
      </c>
      <c r="L192" s="273" t="s">
        <v>886</v>
      </c>
      <c r="M192" s="273" t="s">
        <v>696</v>
      </c>
      <c r="N192" s="273" t="s">
        <v>358</v>
      </c>
      <c r="O192" s="273" t="s">
        <v>553</v>
      </c>
      <c r="P192" s="273" t="s">
        <v>929</v>
      </c>
      <c r="Q192" s="273" t="s">
        <v>930</v>
      </c>
      <c r="R192" s="274">
        <v>1</v>
      </c>
      <c r="S192" s="275">
        <v>1984010581</v>
      </c>
      <c r="T192" s="275">
        <v>1984010581</v>
      </c>
      <c r="U192" s="275">
        <v>1985478205</v>
      </c>
      <c r="V192" s="275">
        <v>1985478205</v>
      </c>
    </row>
    <row r="193" spans="3:22" customFormat="1" ht="14.4" x14ac:dyDescent="0.3">
      <c r="C193" s="273" t="s">
        <v>433</v>
      </c>
      <c r="D193" s="273" t="s">
        <v>333</v>
      </c>
      <c r="E193" s="273" t="s">
        <v>334</v>
      </c>
      <c r="F193" s="273" t="s">
        <v>31</v>
      </c>
      <c r="G193" s="273" t="s">
        <v>863</v>
      </c>
      <c r="H193" s="273" t="s">
        <v>351</v>
      </c>
      <c r="I193" s="273" t="s">
        <v>931</v>
      </c>
      <c r="J193" s="273" t="s">
        <v>605</v>
      </c>
      <c r="K193" s="273" t="s">
        <v>450</v>
      </c>
      <c r="L193" s="273" t="s">
        <v>886</v>
      </c>
      <c r="M193" s="273" t="s">
        <v>696</v>
      </c>
      <c r="N193" s="273" t="s">
        <v>358</v>
      </c>
      <c r="O193" s="273" t="s">
        <v>553</v>
      </c>
      <c r="P193" s="273" t="s">
        <v>929</v>
      </c>
      <c r="Q193" s="273" t="s">
        <v>932</v>
      </c>
      <c r="R193" s="274">
        <v>1</v>
      </c>
      <c r="S193" s="275">
        <v>4984093625</v>
      </c>
      <c r="T193" s="275">
        <v>4984093625</v>
      </c>
      <c r="U193" s="275">
        <v>4987780489</v>
      </c>
      <c r="V193" s="275">
        <v>4987780489</v>
      </c>
    </row>
    <row r="194" spans="3:22" customFormat="1" ht="14.4" x14ac:dyDescent="0.3">
      <c r="C194" s="273" t="s">
        <v>433</v>
      </c>
      <c r="D194" s="273" t="s">
        <v>333</v>
      </c>
      <c r="E194" s="273" t="s">
        <v>334</v>
      </c>
      <c r="F194" s="273" t="s">
        <v>31</v>
      </c>
      <c r="G194" s="273" t="s">
        <v>863</v>
      </c>
      <c r="H194" s="273" t="s">
        <v>447</v>
      </c>
      <c r="I194" s="273" t="s">
        <v>933</v>
      </c>
      <c r="J194" s="273" t="s">
        <v>605</v>
      </c>
      <c r="K194" s="273" t="s">
        <v>450</v>
      </c>
      <c r="L194" s="273" t="s">
        <v>886</v>
      </c>
      <c r="M194" s="273" t="s">
        <v>934</v>
      </c>
      <c r="N194" s="273" t="s">
        <v>358</v>
      </c>
      <c r="O194" s="273" t="s">
        <v>553</v>
      </c>
      <c r="P194" s="273" t="s">
        <v>935</v>
      </c>
      <c r="Q194" s="273" t="s">
        <v>903</v>
      </c>
      <c r="R194" s="274">
        <v>1</v>
      </c>
      <c r="S194" s="275">
        <v>4949883567</v>
      </c>
      <c r="T194" s="275">
        <v>4949883567</v>
      </c>
      <c r="U194" s="275">
        <v>4930736352</v>
      </c>
      <c r="V194" s="275">
        <v>4990025089</v>
      </c>
    </row>
    <row r="195" spans="3:22" customFormat="1" ht="14.4" x14ac:dyDescent="0.3">
      <c r="C195" s="273" t="s">
        <v>433</v>
      </c>
      <c r="D195" s="273" t="s">
        <v>333</v>
      </c>
      <c r="E195" s="273" t="s">
        <v>334</v>
      </c>
      <c r="F195" s="273" t="s">
        <v>31</v>
      </c>
      <c r="G195" s="273" t="s">
        <v>863</v>
      </c>
      <c r="H195" s="273" t="s">
        <v>447</v>
      </c>
      <c r="I195" s="273" t="s">
        <v>592</v>
      </c>
      <c r="J195" s="273" t="s">
        <v>593</v>
      </c>
      <c r="K195" s="273" t="s">
        <v>381</v>
      </c>
      <c r="L195" s="273" t="s">
        <v>594</v>
      </c>
      <c r="M195" s="273" t="s">
        <v>380</v>
      </c>
      <c r="N195" s="273" t="s">
        <v>358</v>
      </c>
      <c r="O195" s="273" t="s">
        <v>553</v>
      </c>
      <c r="P195" s="273" t="s">
        <v>806</v>
      </c>
      <c r="Q195" s="273" t="s">
        <v>936</v>
      </c>
      <c r="R195" s="274">
        <v>1</v>
      </c>
      <c r="S195" s="275">
        <v>789646884</v>
      </c>
      <c r="T195" s="275">
        <v>789646884</v>
      </c>
      <c r="U195" s="275">
        <v>790252641</v>
      </c>
      <c r="V195" s="275">
        <v>790252641</v>
      </c>
    </row>
    <row r="196" spans="3:22" customFormat="1" ht="14.4" x14ac:dyDescent="0.3">
      <c r="C196" s="273" t="s">
        <v>433</v>
      </c>
      <c r="D196" s="273" t="s">
        <v>333</v>
      </c>
      <c r="E196" s="273" t="s">
        <v>334</v>
      </c>
      <c r="F196" s="273" t="s">
        <v>31</v>
      </c>
      <c r="G196" s="273" t="s">
        <v>863</v>
      </c>
      <c r="H196" s="273" t="s">
        <v>352</v>
      </c>
      <c r="I196" s="273" t="s">
        <v>596</v>
      </c>
      <c r="J196" s="273" t="s">
        <v>597</v>
      </c>
      <c r="K196" s="273" t="s">
        <v>845</v>
      </c>
      <c r="L196" s="273" t="s">
        <v>913</v>
      </c>
      <c r="M196" s="273" t="s">
        <v>331</v>
      </c>
      <c r="N196" s="273" t="s">
        <v>358</v>
      </c>
      <c r="O196" s="273" t="s">
        <v>553</v>
      </c>
      <c r="P196" s="273" t="s">
        <v>598</v>
      </c>
      <c r="Q196" s="273" t="s">
        <v>599</v>
      </c>
      <c r="R196" s="274">
        <v>1</v>
      </c>
      <c r="S196" s="275">
        <v>500000000</v>
      </c>
      <c r="T196" s="275">
        <v>510229000</v>
      </c>
      <c r="U196" s="275">
        <v>501600839</v>
      </c>
      <c r="V196" s="275">
        <v>501600839</v>
      </c>
    </row>
    <row r="197" spans="3:22" customFormat="1" ht="14.4" x14ac:dyDescent="0.3">
      <c r="C197" s="273" t="s">
        <v>433</v>
      </c>
      <c r="D197" s="273" t="s">
        <v>333</v>
      </c>
      <c r="E197" s="273" t="s">
        <v>334</v>
      </c>
      <c r="F197" s="273" t="s">
        <v>31</v>
      </c>
      <c r="G197" s="273" t="s">
        <v>863</v>
      </c>
      <c r="H197" s="273" t="s">
        <v>352</v>
      </c>
      <c r="I197" s="273" t="s">
        <v>607</v>
      </c>
      <c r="J197" s="273" t="s">
        <v>593</v>
      </c>
      <c r="K197" s="273" t="s">
        <v>381</v>
      </c>
      <c r="L197" s="273" t="s">
        <v>923</v>
      </c>
      <c r="M197" s="273" t="s">
        <v>380</v>
      </c>
      <c r="N197" s="273" t="s">
        <v>358</v>
      </c>
      <c r="O197" s="273" t="s">
        <v>553</v>
      </c>
      <c r="P197" s="273" t="s">
        <v>608</v>
      </c>
      <c r="Q197" s="273" t="s">
        <v>609</v>
      </c>
      <c r="R197" s="274">
        <v>1</v>
      </c>
      <c r="S197" s="275">
        <v>524300000</v>
      </c>
      <c r="T197" s="275">
        <v>535683602</v>
      </c>
      <c r="U197" s="275">
        <v>537572038</v>
      </c>
      <c r="V197" s="275">
        <v>537572038</v>
      </c>
    </row>
    <row r="198" spans="3:22" customFormat="1" ht="14.4" x14ac:dyDescent="0.3">
      <c r="C198" s="273" t="s">
        <v>433</v>
      </c>
      <c r="D198" s="273" t="s">
        <v>333</v>
      </c>
      <c r="E198" s="273" t="s">
        <v>334</v>
      </c>
      <c r="F198" s="273" t="s">
        <v>31</v>
      </c>
      <c r="G198" s="273" t="s">
        <v>863</v>
      </c>
      <c r="H198" s="273" t="s">
        <v>352</v>
      </c>
      <c r="I198" s="273" t="s">
        <v>613</v>
      </c>
      <c r="J198" s="273" t="s">
        <v>614</v>
      </c>
      <c r="K198" s="273" t="s">
        <v>382</v>
      </c>
      <c r="L198" s="273" t="s">
        <v>937</v>
      </c>
      <c r="M198" s="273" t="s">
        <v>383</v>
      </c>
      <c r="N198" s="273" t="s">
        <v>358</v>
      </c>
      <c r="O198" s="273" t="s">
        <v>553</v>
      </c>
      <c r="P198" s="273" t="s">
        <v>611</v>
      </c>
      <c r="Q198" s="273" t="s">
        <v>615</v>
      </c>
      <c r="R198" s="274">
        <v>1</v>
      </c>
      <c r="S198" s="275">
        <v>250000000</v>
      </c>
      <c r="T198" s="275">
        <v>252126000</v>
      </c>
      <c r="U198" s="275">
        <v>254258079</v>
      </c>
      <c r="V198" s="275">
        <v>254258079</v>
      </c>
    </row>
    <row r="199" spans="3:22" customFormat="1" ht="14.4" x14ac:dyDescent="0.3">
      <c r="C199" s="273" t="s">
        <v>433</v>
      </c>
      <c r="D199" s="273" t="s">
        <v>333</v>
      </c>
      <c r="E199" s="273" t="s">
        <v>334</v>
      </c>
      <c r="F199" s="273" t="s">
        <v>31</v>
      </c>
      <c r="G199" s="273" t="s">
        <v>863</v>
      </c>
      <c r="H199" s="273" t="s">
        <v>352</v>
      </c>
      <c r="I199" s="273" t="s">
        <v>616</v>
      </c>
      <c r="J199" s="273" t="s">
        <v>602</v>
      </c>
      <c r="K199" s="273" t="s">
        <v>354</v>
      </c>
      <c r="L199" s="273" t="s">
        <v>913</v>
      </c>
      <c r="M199" s="273" t="s">
        <v>359</v>
      </c>
      <c r="N199" s="273" t="s">
        <v>358</v>
      </c>
      <c r="O199" s="273" t="s">
        <v>553</v>
      </c>
      <c r="P199" s="273" t="s">
        <v>617</v>
      </c>
      <c r="Q199" s="273" t="s">
        <v>618</v>
      </c>
      <c r="R199" s="274">
        <v>1</v>
      </c>
      <c r="S199" s="275">
        <v>500000000</v>
      </c>
      <c r="T199" s="275">
        <v>504372500</v>
      </c>
      <c r="U199" s="275">
        <v>506812217</v>
      </c>
      <c r="V199" s="275">
        <v>506812217</v>
      </c>
    </row>
    <row r="200" spans="3:22" customFormat="1" ht="14.4" x14ac:dyDescent="0.3">
      <c r="C200" s="273" t="s">
        <v>433</v>
      </c>
      <c r="D200" s="273" t="s">
        <v>333</v>
      </c>
      <c r="E200" s="273" t="s">
        <v>334</v>
      </c>
      <c r="F200" s="273" t="s">
        <v>31</v>
      </c>
      <c r="G200" s="273" t="s">
        <v>863</v>
      </c>
      <c r="H200" s="273" t="s">
        <v>352</v>
      </c>
      <c r="I200" s="273" t="s">
        <v>620</v>
      </c>
      <c r="J200" s="273" t="s">
        <v>602</v>
      </c>
      <c r="K200" s="273" t="s">
        <v>354</v>
      </c>
      <c r="L200" s="273" t="s">
        <v>915</v>
      </c>
      <c r="M200" s="273" t="s">
        <v>359</v>
      </c>
      <c r="N200" s="273" t="s">
        <v>358</v>
      </c>
      <c r="O200" s="273" t="s">
        <v>553</v>
      </c>
      <c r="P200" s="273" t="s">
        <v>619</v>
      </c>
      <c r="Q200" s="273" t="s">
        <v>618</v>
      </c>
      <c r="R200" s="274">
        <v>1</v>
      </c>
      <c r="S200" s="275">
        <v>500000000</v>
      </c>
      <c r="T200" s="275">
        <v>504774500</v>
      </c>
      <c r="U200" s="275">
        <v>506810720</v>
      </c>
      <c r="V200" s="275">
        <v>506810720</v>
      </c>
    </row>
    <row r="201" spans="3:22" customFormat="1" ht="14.4" x14ac:dyDescent="0.3">
      <c r="C201" s="273" t="s">
        <v>433</v>
      </c>
      <c r="D201" s="273" t="s">
        <v>333</v>
      </c>
      <c r="E201" s="273" t="s">
        <v>334</v>
      </c>
      <c r="F201" s="273" t="s">
        <v>31</v>
      </c>
      <c r="G201" s="273" t="s">
        <v>863</v>
      </c>
      <c r="H201" s="273" t="s">
        <v>352</v>
      </c>
      <c r="I201" s="273" t="s">
        <v>621</v>
      </c>
      <c r="J201" s="273" t="s">
        <v>602</v>
      </c>
      <c r="K201" s="273" t="s">
        <v>354</v>
      </c>
      <c r="L201" s="273" t="s">
        <v>915</v>
      </c>
      <c r="M201" s="273" t="s">
        <v>359</v>
      </c>
      <c r="N201" s="273" t="s">
        <v>358</v>
      </c>
      <c r="O201" s="273" t="s">
        <v>553</v>
      </c>
      <c r="P201" s="273" t="s">
        <v>622</v>
      </c>
      <c r="Q201" s="273" t="s">
        <v>618</v>
      </c>
      <c r="R201" s="274">
        <v>1</v>
      </c>
      <c r="S201" s="275">
        <v>500000000</v>
      </c>
      <c r="T201" s="275">
        <v>505306000</v>
      </c>
      <c r="U201" s="275">
        <v>506736262</v>
      </c>
      <c r="V201" s="275">
        <v>506736262</v>
      </c>
    </row>
    <row r="202" spans="3:22" customFormat="1" ht="14.4" x14ac:dyDescent="0.3">
      <c r="C202" s="273" t="s">
        <v>433</v>
      </c>
      <c r="D202" s="273" t="s">
        <v>333</v>
      </c>
      <c r="E202" s="273" t="s">
        <v>334</v>
      </c>
      <c r="F202" s="273" t="s">
        <v>31</v>
      </c>
      <c r="G202" s="273" t="s">
        <v>863</v>
      </c>
      <c r="H202" s="273" t="s">
        <v>352</v>
      </c>
      <c r="I202" s="273" t="s">
        <v>623</v>
      </c>
      <c r="J202" s="273" t="s">
        <v>624</v>
      </c>
      <c r="K202" s="273" t="s">
        <v>448</v>
      </c>
      <c r="L202" s="273" t="s">
        <v>938</v>
      </c>
      <c r="M202" s="273" t="s">
        <v>449</v>
      </c>
      <c r="N202" s="273" t="s">
        <v>358</v>
      </c>
      <c r="O202" s="273" t="s">
        <v>553</v>
      </c>
      <c r="P202" s="273" t="s">
        <v>625</v>
      </c>
      <c r="Q202" s="273" t="s">
        <v>626</v>
      </c>
      <c r="R202" s="274">
        <v>1</v>
      </c>
      <c r="S202" s="275">
        <v>100000000</v>
      </c>
      <c r="T202" s="275">
        <v>103298300</v>
      </c>
      <c r="U202" s="275">
        <v>104728301</v>
      </c>
      <c r="V202" s="275">
        <v>104728301</v>
      </c>
    </row>
    <row r="203" spans="3:22" customFormat="1" ht="14.4" x14ac:dyDescent="0.3">
      <c r="C203" s="273" t="s">
        <v>433</v>
      </c>
      <c r="D203" s="273" t="s">
        <v>333</v>
      </c>
      <c r="E203" s="273" t="s">
        <v>334</v>
      </c>
      <c r="F203" s="273" t="s">
        <v>31</v>
      </c>
      <c r="G203" s="273" t="s">
        <v>863</v>
      </c>
      <c r="H203" s="273" t="s">
        <v>352</v>
      </c>
      <c r="I203" s="273" t="s">
        <v>627</v>
      </c>
      <c r="J203" s="273" t="s">
        <v>595</v>
      </c>
      <c r="K203" s="273" t="s">
        <v>357</v>
      </c>
      <c r="L203" s="273" t="s">
        <v>565</v>
      </c>
      <c r="M203" s="273" t="s">
        <v>330</v>
      </c>
      <c r="N203" s="273" t="s">
        <v>797</v>
      </c>
      <c r="O203" s="273" t="s">
        <v>553</v>
      </c>
      <c r="P203" s="273" t="s">
        <v>628</v>
      </c>
      <c r="Q203" s="273" t="s">
        <v>629</v>
      </c>
      <c r="R203" s="274">
        <v>1</v>
      </c>
      <c r="S203" s="275">
        <v>100000000</v>
      </c>
      <c r="T203" s="275">
        <v>101647800</v>
      </c>
      <c r="U203" s="275">
        <v>102397558</v>
      </c>
      <c r="V203" s="275">
        <v>102397558</v>
      </c>
    </row>
    <row r="204" spans="3:22" customFormat="1" ht="14.4" x14ac:dyDescent="0.3">
      <c r="C204" s="273" t="s">
        <v>433</v>
      </c>
      <c r="D204" s="273" t="s">
        <v>333</v>
      </c>
      <c r="E204" s="273" t="s">
        <v>334</v>
      </c>
      <c r="F204" s="273" t="s">
        <v>31</v>
      </c>
      <c r="G204" s="273" t="s">
        <v>863</v>
      </c>
      <c r="H204" s="273" t="s">
        <v>352</v>
      </c>
      <c r="I204" s="273" t="s">
        <v>631</v>
      </c>
      <c r="J204" s="273" t="s">
        <v>595</v>
      </c>
      <c r="K204" s="273" t="s">
        <v>357</v>
      </c>
      <c r="L204" s="273" t="s">
        <v>565</v>
      </c>
      <c r="M204" s="273" t="s">
        <v>330</v>
      </c>
      <c r="N204" s="273" t="s">
        <v>797</v>
      </c>
      <c r="O204" s="273" t="s">
        <v>553</v>
      </c>
      <c r="P204" s="273" t="s">
        <v>628</v>
      </c>
      <c r="Q204" s="273" t="s">
        <v>629</v>
      </c>
      <c r="R204" s="274">
        <v>1</v>
      </c>
      <c r="S204" s="275">
        <v>100000000</v>
      </c>
      <c r="T204" s="275">
        <v>101647800</v>
      </c>
      <c r="U204" s="275">
        <v>102397558</v>
      </c>
      <c r="V204" s="275">
        <v>102397558</v>
      </c>
    </row>
    <row r="205" spans="3:22" customFormat="1" ht="14.4" x14ac:dyDescent="0.3">
      <c r="C205" s="273" t="s">
        <v>433</v>
      </c>
      <c r="D205" s="273" t="s">
        <v>333</v>
      </c>
      <c r="E205" s="273" t="s">
        <v>334</v>
      </c>
      <c r="F205" s="273" t="s">
        <v>31</v>
      </c>
      <c r="G205" s="273" t="s">
        <v>863</v>
      </c>
      <c r="H205" s="273" t="s">
        <v>352</v>
      </c>
      <c r="I205" s="273" t="s">
        <v>630</v>
      </c>
      <c r="J205" s="273" t="s">
        <v>595</v>
      </c>
      <c r="K205" s="273" t="s">
        <v>357</v>
      </c>
      <c r="L205" s="273" t="s">
        <v>565</v>
      </c>
      <c r="M205" s="273" t="s">
        <v>330</v>
      </c>
      <c r="N205" s="273" t="s">
        <v>797</v>
      </c>
      <c r="O205" s="273" t="s">
        <v>553</v>
      </c>
      <c r="P205" s="273" t="s">
        <v>628</v>
      </c>
      <c r="Q205" s="273" t="s">
        <v>629</v>
      </c>
      <c r="R205" s="274">
        <v>1</v>
      </c>
      <c r="S205" s="275">
        <v>100000000</v>
      </c>
      <c r="T205" s="275">
        <v>101647800</v>
      </c>
      <c r="U205" s="275">
        <v>102397558</v>
      </c>
      <c r="V205" s="275">
        <v>102397558</v>
      </c>
    </row>
    <row r="206" spans="3:22" customFormat="1" ht="14.4" x14ac:dyDescent="0.3">
      <c r="C206" s="273" t="s">
        <v>433</v>
      </c>
      <c r="D206" s="273" t="s">
        <v>333</v>
      </c>
      <c r="E206" s="273" t="s">
        <v>334</v>
      </c>
      <c r="F206" s="273" t="s">
        <v>31</v>
      </c>
      <c r="G206" s="273" t="s">
        <v>863</v>
      </c>
      <c r="H206" s="273" t="s">
        <v>352</v>
      </c>
      <c r="I206" s="273" t="s">
        <v>636</v>
      </c>
      <c r="J206" s="273" t="s">
        <v>589</v>
      </c>
      <c r="K206" s="273" t="s">
        <v>356</v>
      </c>
      <c r="L206" s="273" t="s">
        <v>637</v>
      </c>
      <c r="M206" s="273" t="s">
        <v>331</v>
      </c>
      <c r="N206" s="273" t="s">
        <v>358</v>
      </c>
      <c r="O206" s="273" t="s">
        <v>553</v>
      </c>
      <c r="P206" s="273" t="s">
        <v>634</v>
      </c>
      <c r="Q206" s="273" t="s">
        <v>638</v>
      </c>
      <c r="R206" s="274">
        <v>1</v>
      </c>
      <c r="S206" s="275">
        <v>1000000000</v>
      </c>
      <c r="T206" s="275">
        <v>1018092000</v>
      </c>
      <c r="U206" s="275">
        <v>1032682535</v>
      </c>
      <c r="V206" s="275">
        <v>1032682535</v>
      </c>
    </row>
    <row r="207" spans="3:22" customFormat="1" ht="14.4" x14ac:dyDescent="0.3">
      <c r="C207" s="273" t="s">
        <v>433</v>
      </c>
      <c r="D207" s="273" t="s">
        <v>333</v>
      </c>
      <c r="E207" s="273" t="s">
        <v>334</v>
      </c>
      <c r="F207" s="273" t="s">
        <v>31</v>
      </c>
      <c r="G207" s="273" t="s">
        <v>863</v>
      </c>
      <c r="H207" s="273" t="s">
        <v>352</v>
      </c>
      <c r="I207" s="273" t="s">
        <v>639</v>
      </c>
      <c r="J207" s="273" t="s">
        <v>589</v>
      </c>
      <c r="K207" s="273" t="s">
        <v>356</v>
      </c>
      <c r="L207" s="273" t="s">
        <v>637</v>
      </c>
      <c r="M207" s="273" t="s">
        <v>331</v>
      </c>
      <c r="N207" s="273" t="s">
        <v>358</v>
      </c>
      <c r="O207" s="273" t="s">
        <v>553</v>
      </c>
      <c r="P207" s="273" t="s">
        <v>634</v>
      </c>
      <c r="Q207" s="273" t="s">
        <v>638</v>
      </c>
      <c r="R207" s="274">
        <v>1</v>
      </c>
      <c r="S207" s="275">
        <v>1000000000</v>
      </c>
      <c r="T207" s="275">
        <v>1018092000</v>
      </c>
      <c r="U207" s="275">
        <v>1032682535</v>
      </c>
      <c r="V207" s="275">
        <v>1032682535</v>
      </c>
    </row>
    <row r="208" spans="3:22" customFormat="1" ht="14.4" x14ac:dyDescent="0.3">
      <c r="C208" s="273" t="s">
        <v>433</v>
      </c>
      <c r="D208" s="273" t="s">
        <v>333</v>
      </c>
      <c r="E208" s="273" t="s">
        <v>334</v>
      </c>
      <c r="F208" s="273" t="s">
        <v>31</v>
      </c>
      <c r="G208" s="273" t="s">
        <v>863</v>
      </c>
      <c r="H208" s="273" t="s">
        <v>352</v>
      </c>
      <c r="I208" s="273" t="s">
        <v>642</v>
      </c>
      <c r="J208" s="273" t="s">
        <v>595</v>
      </c>
      <c r="K208" s="273" t="s">
        <v>357</v>
      </c>
      <c r="L208" s="273" t="s">
        <v>565</v>
      </c>
      <c r="M208" s="273" t="s">
        <v>643</v>
      </c>
      <c r="N208" s="273" t="s">
        <v>797</v>
      </c>
      <c r="O208" s="273" t="s">
        <v>553</v>
      </c>
      <c r="P208" s="273" t="s">
        <v>644</v>
      </c>
      <c r="Q208" s="273" t="s">
        <v>645</v>
      </c>
      <c r="R208" s="274">
        <v>1</v>
      </c>
      <c r="S208" s="275">
        <v>1000000000</v>
      </c>
      <c r="T208" s="275">
        <v>1077472000</v>
      </c>
      <c r="U208" s="275">
        <v>1072545036</v>
      </c>
      <c r="V208" s="275">
        <v>1072545036</v>
      </c>
    </row>
    <row r="209" spans="3:22" customFormat="1" ht="14.4" x14ac:dyDescent="0.3">
      <c r="C209" s="273" t="s">
        <v>433</v>
      </c>
      <c r="D209" s="273" t="s">
        <v>333</v>
      </c>
      <c r="E209" s="273" t="s">
        <v>334</v>
      </c>
      <c r="F209" s="273" t="s">
        <v>31</v>
      </c>
      <c r="G209" s="273" t="s">
        <v>863</v>
      </c>
      <c r="H209" s="273" t="s">
        <v>352</v>
      </c>
      <c r="I209" s="273" t="s">
        <v>726</v>
      </c>
      <c r="J209" s="273" t="s">
        <v>593</v>
      </c>
      <c r="K209" s="273" t="s">
        <v>802</v>
      </c>
      <c r="L209" s="273" t="s">
        <v>915</v>
      </c>
      <c r="M209" s="273" t="s">
        <v>698</v>
      </c>
      <c r="N209" s="273" t="s">
        <v>358</v>
      </c>
      <c r="O209" s="273" t="s">
        <v>553</v>
      </c>
      <c r="P209" s="273" t="s">
        <v>562</v>
      </c>
      <c r="Q209" s="273" t="s">
        <v>697</v>
      </c>
      <c r="R209" s="274">
        <v>1</v>
      </c>
      <c r="S209" s="275">
        <v>1500000000</v>
      </c>
      <c r="T209" s="275">
        <v>1626823500</v>
      </c>
      <c r="U209" s="275">
        <v>1702782005</v>
      </c>
      <c r="V209" s="275">
        <v>1702782005</v>
      </c>
    </row>
    <row r="210" spans="3:22" customFormat="1" ht="14.4" x14ac:dyDescent="0.3">
      <c r="C210" s="273" t="s">
        <v>433</v>
      </c>
      <c r="D210" s="273" t="s">
        <v>333</v>
      </c>
      <c r="E210" s="273" t="s">
        <v>334</v>
      </c>
      <c r="F210" s="273" t="s">
        <v>31</v>
      </c>
      <c r="G210" s="273" t="s">
        <v>863</v>
      </c>
      <c r="H210" s="273" t="s">
        <v>352</v>
      </c>
      <c r="I210" s="273" t="s">
        <v>728</v>
      </c>
      <c r="J210" s="273" t="s">
        <v>595</v>
      </c>
      <c r="K210" s="273" t="s">
        <v>357</v>
      </c>
      <c r="L210" s="273" t="s">
        <v>565</v>
      </c>
      <c r="M210" s="273" t="s">
        <v>700</v>
      </c>
      <c r="N210" s="273" t="s">
        <v>797</v>
      </c>
      <c r="O210" s="273" t="s">
        <v>553</v>
      </c>
      <c r="P210" s="273" t="s">
        <v>610</v>
      </c>
      <c r="Q210" s="273" t="s">
        <v>699</v>
      </c>
      <c r="R210" s="274">
        <v>1</v>
      </c>
      <c r="S210" s="275">
        <v>200000000</v>
      </c>
      <c r="T210" s="275">
        <v>196478200</v>
      </c>
      <c r="U210" s="275">
        <v>199592980</v>
      </c>
      <c r="V210" s="275">
        <v>199592980</v>
      </c>
    </row>
    <row r="211" spans="3:22" customFormat="1" ht="14.4" x14ac:dyDescent="0.3">
      <c r="C211" s="273" t="s">
        <v>433</v>
      </c>
      <c r="D211" s="273" t="s">
        <v>333</v>
      </c>
      <c r="E211" s="273" t="s">
        <v>334</v>
      </c>
      <c r="F211" s="273" t="s">
        <v>31</v>
      </c>
      <c r="G211" s="273" t="s">
        <v>863</v>
      </c>
      <c r="H211" s="273" t="s">
        <v>352</v>
      </c>
      <c r="I211" s="273" t="s">
        <v>727</v>
      </c>
      <c r="J211" s="273" t="s">
        <v>595</v>
      </c>
      <c r="K211" s="273" t="s">
        <v>357</v>
      </c>
      <c r="L211" s="273" t="s">
        <v>565</v>
      </c>
      <c r="M211" s="273" t="s">
        <v>700</v>
      </c>
      <c r="N211" s="273" t="s">
        <v>797</v>
      </c>
      <c r="O211" s="273" t="s">
        <v>553</v>
      </c>
      <c r="P211" s="273" t="s">
        <v>610</v>
      </c>
      <c r="Q211" s="273" t="s">
        <v>699</v>
      </c>
      <c r="R211" s="274">
        <v>1</v>
      </c>
      <c r="S211" s="275">
        <v>200000000</v>
      </c>
      <c r="T211" s="275">
        <v>196478200</v>
      </c>
      <c r="U211" s="275">
        <v>199592980</v>
      </c>
      <c r="V211" s="275">
        <v>199592980</v>
      </c>
    </row>
    <row r="212" spans="3:22" customFormat="1" ht="14.4" x14ac:dyDescent="0.3">
      <c r="C212" s="273" t="s">
        <v>433</v>
      </c>
      <c r="D212" s="273" t="s">
        <v>333</v>
      </c>
      <c r="E212" s="273" t="s">
        <v>334</v>
      </c>
      <c r="F212" s="273" t="s">
        <v>31</v>
      </c>
      <c r="G212" s="273" t="s">
        <v>863</v>
      </c>
      <c r="H212" s="273" t="s">
        <v>352</v>
      </c>
      <c r="I212" s="273" t="s">
        <v>729</v>
      </c>
      <c r="J212" s="273" t="s">
        <v>595</v>
      </c>
      <c r="K212" s="273" t="s">
        <v>357</v>
      </c>
      <c r="L212" s="273" t="s">
        <v>565</v>
      </c>
      <c r="M212" s="273" t="s">
        <v>700</v>
      </c>
      <c r="N212" s="273" t="s">
        <v>797</v>
      </c>
      <c r="O212" s="273" t="s">
        <v>553</v>
      </c>
      <c r="P212" s="273" t="s">
        <v>610</v>
      </c>
      <c r="Q212" s="273" t="s">
        <v>699</v>
      </c>
      <c r="R212" s="274">
        <v>1</v>
      </c>
      <c r="S212" s="275">
        <v>200000000</v>
      </c>
      <c r="T212" s="275">
        <v>196478200</v>
      </c>
      <c r="U212" s="275">
        <v>199592980</v>
      </c>
      <c r="V212" s="275">
        <v>199592980</v>
      </c>
    </row>
    <row r="213" spans="3:22" customFormat="1" ht="14.4" x14ac:dyDescent="0.3">
      <c r="C213" s="273" t="s">
        <v>433</v>
      </c>
      <c r="D213" s="273" t="s">
        <v>333</v>
      </c>
      <c r="E213" s="273" t="s">
        <v>334</v>
      </c>
      <c r="F213" s="273" t="s">
        <v>31</v>
      </c>
      <c r="G213" s="273" t="s">
        <v>863</v>
      </c>
      <c r="H213" s="273" t="s">
        <v>352</v>
      </c>
      <c r="I213" s="273" t="s">
        <v>730</v>
      </c>
      <c r="J213" s="273" t="s">
        <v>595</v>
      </c>
      <c r="K213" s="273" t="s">
        <v>357</v>
      </c>
      <c r="L213" s="273" t="s">
        <v>565</v>
      </c>
      <c r="M213" s="273" t="s">
        <v>383</v>
      </c>
      <c r="N213" s="273" t="s">
        <v>797</v>
      </c>
      <c r="O213" s="273" t="s">
        <v>553</v>
      </c>
      <c r="P213" s="273" t="s">
        <v>610</v>
      </c>
      <c r="Q213" s="273" t="s">
        <v>701</v>
      </c>
      <c r="R213" s="274">
        <v>1</v>
      </c>
      <c r="S213" s="275">
        <v>300000000</v>
      </c>
      <c r="T213" s="275">
        <v>296167800</v>
      </c>
      <c r="U213" s="275">
        <v>299786356</v>
      </c>
      <c r="V213" s="275">
        <v>299786356</v>
      </c>
    </row>
    <row r="214" spans="3:22" customFormat="1" ht="14.4" x14ac:dyDescent="0.3">
      <c r="C214" s="273" t="s">
        <v>433</v>
      </c>
      <c r="D214" s="273" t="s">
        <v>333</v>
      </c>
      <c r="E214" s="273" t="s">
        <v>334</v>
      </c>
      <c r="F214" s="273" t="s">
        <v>31</v>
      </c>
      <c r="G214" s="273" t="s">
        <v>863</v>
      </c>
      <c r="H214" s="273" t="s">
        <v>352</v>
      </c>
      <c r="I214" s="273" t="s">
        <v>731</v>
      </c>
      <c r="J214" s="273" t="s">
        <v>595</v>
      </c>
      <c r="K214" s="273" t="s">
        <v>357</v>
      </c>
      <c r="L214" s="273" t="s">
        <v>565</v>
      </c>
      <c r="M214" s="273" t="s">
        <v>360</v>
      </c>
      <c r="N214" s="273" t="s">
        <v>797</v>
      </c>
      <c r="O214" s="273" t="s">
        <v>553</v>
      </c>
      <c r="P214" s="273" t="s">
        <v>610</v>
      </c>
      <c r="Q214" s="273" t="s">
        <v>702</v>
      </c>
      <c r="R214" s="274">
        <v>1</v>
      </c>
      <c r="S214" s="275">
        <v>200000000</v>
      </c>
      <c r="T214" s="275">
        <v>195080200</v>
      </c>
      <c r="U214" s="275">
        <v>194557974</v>
      </c>
      <c r="V214" s="275">
        <v>194557974</v>
      </c>
    </row>
    <row r="215" spans="3:22" customFormat="1" ht="14.4" x14ac:dyDescent="0.3">
      <c r="C215" s="273" t="s">
        <v>433</v>
      </c>
      <c r="D215" s="273" t="s">
        <v>333</v>
      </c>
      <c r="E215" s="273" t="s">
        <v>334</v>
      </c>
      <c r="F215" s="273" t="s">
        <v>31</v>
      </c>
      <c r="G215" s="273" t="s">
        <v>863</v>
      </c>
      <c r="H215" s="273" t="s">
        <v>352</v>
      </c>
      <c r="I215" s="273" t="s">
        <v>732</v>
      </c>
      <c r="J215" s="273" t="s">
        <v>595</v>
      </c>
      <c r="K215" s="273" t="s">
        <v>357</v>
      </c>
      <c r="L215" s="273" t="s">
        <v>565</v>
      </c>
      <c r="M215" s="273" t="s">
        <v>360</v>
      </c>
      <c r="N215" s="273" t="s">
        <v>797</v>
      </c>
      <c r="O215" s="273" t="s">
        <v>553</v>
      </c>
      <c r="P215" s="273" t="s">
        <v>610</v>
      </c>
      <c r="Q215" s="273" t="s">
        <v>702</v>
      </c>
      <c r="R215" s="274">
        <v>1</v>
      </c>
      <c r="S215" s="275">
        <v>200000000</v>
      </c>
      <c r="T215" s="275">
        <v>195080200</v>
      </c>
      <c r="U215" s="275">
        <v>194557974</v>
      </c>
      <c r="V215" s="275">
        <v>194557974</v>
      </c>
    </row>
    <row r="216" spans="3:22" customFormat="1" ht="14.4" x14ac:dyDescent="0.3">
      <c r="C216" s="273" t="s">
        <v>433</v>
      </c>
      <c r="D216" s="273" t="s">
        <v>333</v>
      </c>
      <c r="E216" s="273" t="s">
        <v>334</v>
      </c>
      <c r="F216" s="273" t="s">
        <v>31</v>
      </c>
      <c r="G216" s="273" t="s">
        <v>863</v>
      </c>
      <c r="H216" s="273" t="s">
        <v>352</v>
      </c>
      <c r="I216" s="273" t="s">
        <v>735</v>
      </c>
      <c r="J216" s="273" t="s">
        <v>595</v>
      </c>
      <c r="K216" s="273" t="s">
        <v>357</v>
      </c>
      <c r="L216" s="273" t="s">
        <v>565</v>
      </c>
      <c r="M216" s="273" t="s">
        <v>700</v>
      </c>
      <c r="N216" s="273" t="s">
        <v>797</v>
      </c>
      <c r="O216" s="273" t="s">
        <v>553</v>
      </c>
      <c r="P216" s="273" t="s">
        <v>610</v>
      </c>
      <c r="Q216" s="273" t="s">
        <v>699</v>
      </c>
      <c r="R216" s="274">
        <v>1</v>
      </c>
      <c r="S216" s="275">
        <v>200000000</v>
      </c>
      <c r="T216" s="275">
        <v>196478200</v>
      </c>
      <c r="U216" s="275">
        <v>199592980</v>
      </c>
      <c r="V216" s="275">
        <v>199592980</v>
      </c>
    </row>
    <row r="217" spans="3:22" customFormat="1" ht="14.4" x14ac:dyDescent="0.3">
      <c r="C217" s="273" t="s">
        <v>433</v>
      </c>
      <c r="D217" s="273" t="s">
        <v>333</v>
      </c>
      <c r="E217" s="273" t="s">
        <v>334</v>
      </c>
      <c r="F217" s="273" t="s">
        <v>31</v>
      </c>
      <c r="G217" s="273" t="s">
        <v>863</v>
      </c>
      <c r="H217" s="273" t="s">
        <v>352</v>
      </c>
      <c r="I217" s="273" t="s">
        <v>733</v>
      </c>
      <c r="J217" s="273" t="s">
        <v>595</v>
      </c>
      <c r="K217" s="273" t="s">
        <v>357</v>
      </c>
      <c r="L217" s="273" t="s">
        <v>565</v>
      </c>
      <c r="M217" s="273" t="s">
        <v>360</v>
      </c>
      <c r="N217" s="273" t="s">
        <v>797</v>
      </c>
      <c r="O217" s="273" t="s">
        <v>553</v>
      </c>
      <c r="P217" s="273" t="s">
        <v>610</v>
      </c>
      <c r="Q217" s="273" t="s">
        <v>702</v>
      </c>
      <c r="R217" s="274">
        <v>1</v>
      </c>
      <c r="S217" s="275">
        <v>200000000</v>
      </c>
      <c r="T217" s="275">
        <v>195080200</v>
      </c>
      <c r="U217" s="275">
        <v>194557974</v>
      </c>
      <c r="V217" s="275">
        <v>194557974</v>
      </c>
    </row>
    <row r="218" spans="3:22" customFormat="1" ht="14.4" x14ac:dyDescent="0.3">
      <c r="C218" s="273" t="s">
        <v>433</v>
      </c>
      <c r="D218" s="273" t="s">
        <v>333</v>
      </c>
      <c r="E218" s="273" t="s">
        <v>334</v>
      </c>
      <c r="F218" s="273" t="s">
        <v>31</v>
      </c>
      <c r="G218" s="273" t="s">
        <v>863</v>
      </c>
      <c r="H218" s="273" t="s">
        <v>352</v>
      </c>
      <c r="I218" s="273" t="s">
        <v>736</v>
      </c>
      <c r="J218" s="273" t="s">
        <v>595</v>
      </c>
      <c r="K218" s="273" t="s">
        <v>357</v>
      </c>
      <c r="L218" s="273" t="s">
        <v>565</v>
      </c>
      <c r="M218" s="273" t="s">
        <v>360</v>
      </c>
      <c r="N218" s="273" t="s">
        <v>797</v>
      </c>
      <c r="O218" s="273" t="s">
        <v>553</v>
      </c>
      <c r="P218" s="273" t="s">
        <v>610</v>
      </c>
      <c r="Q218" s="273" t="s">
        <v>702</v>
      </c>
      <c r="R218" s="274">
        <v>1</v>
      </c>
      <c r="S218" s="275">
        <v>200000000</v>
      </c>
      <c r="T218" s="275">
        <v>195080200</v>
      </c>
      <c r="U218" s="275">
        <v>194557974</v>
      </c>
      <c r="V218" s="275">
        <v>194557974</v>
      </c>
    </row>
    <row r="219" spans="3:22" customFormat="1" ht="14.4" x14ac:dyDescent="0.3">
      <c r="C219" s="273" t="s">
        <v>433</v>
      </c>
      <c r="D219" s="273" t="s">
        <v>333</v>
      </c>
      <c r="E219" s="273" t="s">
        <v>334</v>
      </c>
      <c r="F219" s="273" t="s">
        <v>31</v>
      </c>
      <c r="G219" s="273" t="s">
        <v>863</v>
      </c>
      <c r="H219" s="273" t="s">
        <v>352</v>
      </c>
      <c r="I219" s="273" t="s">
        <v>734</v>
      </c>
      <c r="J219" s="273" t="s">
        <v>595</v>
      </c>
      <c r="K219" s="273" t="s">
        <v>357</v>
      </c>
      <c r="L219" s="273" t="s">
        <v>565</v>
      </c>
      <c r="M219" s="273" t="s">
        <v>700</v>
      </c>
      <c r="N219" s="273" t="s">
        <v>797</v>
      </c>
      <c r="O219" s="273" t="s">
        <v>553</v>
      </c>
      <c r="P219" s="273" t="s">
        <v>610</v>
      </c>
      <c r="Q219" s="273" t="s">
        <v>699</v>
      </c>
      <c r="R219" s="274">
        <v>1</v>
      </c>
      <c r="S219" s="275">
        <v>200000000</v>
      </c>
      <c r="T219" s="275">
        <v>196478200</v>
      </c>
      <c r="U219" s="275">
        <v>199592980</v>
      </c>
      <c r="V219" s="275">
        <v>199592980</v>
      </c>
    </row>
    <row r="220" spans="3:22" customFormat="1" ht="14.4" x14ac:dyDescent="0.3">
      <c r="C220" s="273" t="s">
        <v>433</v>
      </c>
      <c r="D220" s="273" t="s">
        <v>333</v>
      </c>
      <c r="E220" s="273" t="s">
        <v>334</v>
      </c>
      <c r="F220" s="273" t="s">
        <v>31</v>
      </c>
      <c r="G220" s="273" t="s">
        <v>863</v>
      </c>
      <c r="H220" s="273" t="s">
        <v>352</v>
      </c>
      <c r="I220" s="273" t="s">
        <v>737</v>
      </c>
      <c r="J220" s="273" t="s">
        <v>595</v>
      </c>
      <c r="K220" s="273" t="s">
        <v>357</v>
      </c>
      <c r="L220" s="273" t="s">
        <v>565</v>
      </c>
      <c r="M220" s="273" t="s">
        <v>360</v>
      </c>
      <c r="N220" s="273" t="s">
        <v>797</v>
      </c>
      <c r="O220" s="273" t="s">
        <v>553</v>
      </c>
      <c r="P220" s="273" t="s">
        <v>610</v>
      </c>
      <c r="Q220" s="273" t="s">
        <v>702</v>
      </c>
      <c r="R220" s="274">
        <v>1</v>
      </c>
      <c r="S220" s="275">
        <v>200000000</v>
      </c>
      <c r="T220" s="275">
        <v>195080200</v>
      </c>
      <c r="U220" s="275">
        <v>194557974</v>
      </c>
      <c r="V220" s="275">
        <v>194557974</v>
      </c>
    </row>
    <row r="221" spans="3:22" customFormat="1" ht="14.4" x14ac:dyDescent="0.3">
      <c r="C221" s="273" t="s">
        <v>433</v>
      </c>
      <c r="D221" s="273" t="s">
        <v>333</v>
      </c>
      <c r="E221" s="273" t="s">
        <v>334</v>
      </c>
      <c r="F221" s="273" t="s">
        <v>31</v>
      </c>
      <c r="G221" s="273" t="s">
        <v>863</v>
      </c>
      <c r="H221" s="273" t="s">
        <v>352</v>
      </c>
      <c r="I221" s="273" t="s">
        <v>738</v>
      </c>
      <c r="J221" s="273" t="s">
        <v>595</v>
      </c>
      <c r="K221" s="273" t="s">
        <v>357</v>
      </c>
      <c r="L221" s="273" t="s">
        <v>565</v>
      </c>
      <c r="M221" s="273" t="s">
        <v>383</v>
      </c>
      <c r="N221" s="273" t="s">
        <v>797</v>
      </c>
      <c r="O221" s="273" t="s">
        <v>553</v>
      </c>
      <c r="P221" s="273" t="s">
        <v>604</v>
      </c>
      <c r="Q221" s="273" t="s">
        <v>701</v>
      </c>
      <c r="R221" s="274">
        <v>1</v>
      </c>
      <c r="S221" s="275">
        <v>250000000</v>
      </c>
      <c r="T221" s="275">
        <v>246871250</v>
      </c>
      <c r="U221" s="275">
        <v>249821252</v>
      </c>
      <c r="V221" s="275">
        <v>249821252</v>
      </c>
    </row>
    <row r="222" spans="3:22" customFormat="1" ht="14.4" x14ac:dyDescent="0.3">
      <c r="C222" s="273" t="s">
        <v>433</v>
      </c>
      <c r="D222" s="273" t="s">
        <v>333</v>
      </c>
      <c r="E222" s="273" t="s">
        <v>334</v>
      </c>
      <c r="F222" s="273" t="s">
        <v>31</v>
      </c>
      <c r="G222" s="273" t="s">
        <v>863</v>
      </c>
      <c r="H222" s="273" t="s">
        <v>352</v>
      </c>
      <c r="I222" s="273" t="s">
        <v>739</v>
      </c>
      <c r="J222" s="273" t="s">
        <v>595</v>
      </c>
      <c r="K222" s="273" t="s">
        <v>357</v>
      </c>
      <c r="L222" s="273" t="s">
        <v>565</v>
      </c>
      <c r="M222" s="273" t="s">
        <v>383</v>
      </c>
      <c r="N222" s="273" t="s">
        <v>797</v>
      </c>
      <c r="O222" s="273" t="s">
        <v>553</v>
      </c>
      <c r="P222" s="273" t="s">
        <v>604</v>
      </c>
      <c r="Q222" s="273" t="s">
        <v>701</v>
      </c>
      <c r="R222" s="274">
        <v>1</v>
      </c>
      <c r="S222" s="275">
        <v>250000000</v>
      </c>
      <c r="T222" s="275">
        <v>246871250</v>
      </c>
      <c r="U222" s="275">
        <v>249821252</v>
      </c>
      <c r="V222" s="275">
        <v>249821252</v>
      </c>
    </row>
    <row r="223" spans="3:22" customFormat="1" ht="14.4" x14ac:dyDescent="0.3">
      <c r="C223" s="273" t="s">
        <v>433</v>
      </c>
      <c r="D223" s="273" t="s">
        <v>333</v>
      </c>
      <c r="E223" s="273" t="s">
        <v>334</v>
      </c>
      <c r="F223" s="273" t="s">
        <v>31</v>
      </c>
      <c r="G223" s="273" t="s">
        <v>863</v>
      </c>
      <c r="H223" s="273" t="s">
        <v>352</v>
      </c>
      <c r="I223" s="273" t="s">
        <v>746</v>
      </c>
      <c r="J223" s="273" t="s">
        <v>595</v>
      </c>
      <c r="K223" s="273" t="s">
        <v>357</v>
      </c>
      <c r="L223" s="273" t="s">
        <v>565</v>
      </c>
      <c r="M223" s="273" t="s">
        <v>383</v>
      </c>
      <c r="N223" s="273" t="s">
        <v>797</v>
      </c>
      <c r="O223" s="273" t="s">
        <v>553</v>
      </c>
      <c r="P223" s="273" t="s">
        <v>604</v>
      </c>
      <c r="Q223" s="273" t="s">
        <v>701</v>
      </c>
      <c r="R223" s="274">
        <v>1</v>
      </c>
      <c r="S223" s="275">
        <v>250000000</v>
      </c>
      <c r="T223" s="275">
        <v>246871250</v>
      </c>
      <c r="U223" s="275">
        <v>249821252</v>
      </c>
      <c r="V223" s="275">
        <v>249821252</v>
      </c>
    </row>
    <row r="224" spans="3:22" customFormat="1" ht="14.4" x14ac:dyDescent="0.3">
      <c r="C224" s="273" t="s">
        <v>433</v>
      </c>
      <c r="D224" s="273" t="s">
        <v>333</v>
      </c>
      <c r="E224" s="273" t="s">
        <v>334</v>
      </c>
      <c r="F224" s="273" t="s">
        <v>31</v>
      </c>
      <c r="G224" s="273" t="s">
        <v>863</v>
      </c>
      <c r="H224" s="273" t="s">
        <v>352</v>
      </c>
      <c r="I224" s="273" t="s">
        <v>741</v>
      </c>
      <c r="J224" s="273" t="s">
        <v>595</v>
      </c>
      <c r="K224" s="273" t="s">
        <v>357</v>
      </c>
      <c r="L224" s="273" t="s">
        <v>565</v>
      </c>
      <c r="M224" s="273" t="s">
        <v>383</v>
      </c>
      <c r="N224" s="273" t="s">
        <v>797</v>
      </c>
      <c r="O224" s="273" t="s">
        <v>553</v>
      </c>
      <c r="P224" s="273" t="s">
        <v>604</v>
      </c>
      <c r="Q224" s="273" t="s">
        <v>701</v>
      </c>
      <c r="R224" s="274">
        <v>1</v>
      </c>
      <c r="S224" s="275">
        <v>250000000</v>
      </c>
      <c r="T224" s="275">
        <v>246871250</v>
      </c>
      <c r="U224" s="275">
        <v>249821252</v>
      </c>
      <c r="V224" s="275">
        <v>249821252</v>
      </c>
    </row>
    <row r="225" spans="3:22" customFormat="1" ht="14.4" x14ac:dyDescent="0.3">
      <c r="C225" s="273" t="s">
        <v>433</v>
      </c>
      <c r="D225" s="273" t="s">
        <v>333</v>
      </c>
      <c r="E225" s="273" t="s">
        <v>334</v>
      </c>
      <c r="F225" s="273" t="s">
        <v>31</v>
      </c>
      <c r="G225" s="273" t="s">
        <v>863</v>
      </c>
      <c r="H225" s="273" t="s">
        <v>352</v>
      </c>
      <c r="I225" s="273" t="s">
        <v>742</v>
      </c>
      <c r="J225" s="273" t="s">
        <v>595</v>
      </c>
      <c r="K225" s="273" t="s">
        <v>357</v>
      </c>
      <c r="L225" s="273" t="s">
        <v>565</v>
      </c>
      <c r="M225" s="273" t="s">
        <v>383</v>
      </c>
      <c r="N225" s="273" t="s">
        <v>797</v>
      </c>
      <c r="O225" s="273" t="s">
        <v>553</v>
      </c>
      <c r="P225" s="273" t="s">
        <v>604</v>
      </c>
      <c r="Q225" s="273" t="s">
        <v>701</v>
      </c>
      <c r="R225" s="274">
        <v>1</v>
      </c>
      <c r="S225" s="275">
        <v>250000000</v>
      </c>
      <c r="T225" s="275">
        <v>246871250</v>
      </c>
      <c r="U225" s="275">
        <v>249821252</v>
      </c>
      <c r="V225" s="275">
        <v>249821252</v>
      </c>
    </row>
    <row r="226" spans="3:22" customFormat="1" ht="14.4" x14ac:dyDescent="0.3">
      <c r="C226" s="273" t="s">
        <v>433</v>
      </c>
      <c r="D226" s="273" t="s">
        <v>333</v>
      </c>
      <c r="E226" s="273" t="s">
        <v>334</v>
      </c>
      <c r="F226" s="273" t="s">
        <v>31</v>
      </c>
      <c r="G226" s="273" t="s">
        <v>863</v>
      </c>
      <c r="H226" s="273" t="s">
        <v>352</v>
      </c>
      <c r="I226" s="273" t="s">
        <v>740</v>
      </c>
      <c r="J226" s="273" t="s">
        <v>595</v>
      </c>
      <c r="K226" s="273" t="s">
        <v>357</v>
      </c>
      <c r="L226" s="273" t="s">
        <v>565</v>
      </c>
      <c r="M226" s="273" t="s">
        <v>383</v>
      </c>
      <c r="N226" s="273" t="s">
        <v>797</v>
      </c>
      <c r="O226" s="273" t="s">
        <v>553</v>
      </c>
      <c r="P226" s="273" t="s">
        <v>604</v>
      </c>
      <c r="Q226" s="273" t="s">
        <v>701</v>
      </c>
      <c r="R226" s="274">
        <v>1</v>
      </c>
      <c r="S226" s="275">
        <v>250000000</v>
      </c>
      <c r="T226" s="275">
        <v>246871250</v>
      </c>
      <c r="U226" s="275">
        <v>249821252</v>
      </c>
      <c r="V226" s="275">
        <v>249821252</v>
      </c>
    </row>
    <row r="227" spans="3:22" customFormat="1" ht="14.4" x14ac:dyDescent="0.3">
      <c r="C227" s="273" t="s">
        <v>433</v>
      </c>
      <c r="D227" s="273" t="s">
        <v>333</v>
      </c>
      <c r="E227" s="273" t="s">
        <v>334</v>
      </c>
      <c r="F227" s="273" t="s">
        <v>31</v>
      </c>
      <c r="G227" s="273" t="s">
        <v>863</v>
      </c>
      <c r="H227" s="273" t="s">
        <v>352</v>
      </c>
      <c r="I227" s="273" t="s">
        <v>747</v>
      </c>
      <c r="J227" s="273" t="s">
        <v>595</v>
      </c>
      <c r="K227" s="273" t="s">
        <v>357</v>
      </c>
      <c r="L227" s="273" t="s">
        <v>565</v>
      </c>
      <c r="M227" s="273" t="s">
        <v>383</v>
      </c>
      <c r="N227" s="273" t="s">
        <v>797</v>
      </c>
      <c r="O227" s="273" t="s">
        <v>553</v>
      </c>
      <c r="P227" s="273" t="s">
        <v>604</v>
      </c>
      <c r="Q227" s="273" t="s">
        <v>701</v>
      </c>
      <c r="R227" s="274">
        <v>1</v>
      </c>
      <c r="S227" s="275">
        <v>250000000</v>
      </c>
      <c r="T227" s="275">
        <v>246871250</v>
      </c>
      <c r="U227" s="275">
        <v>249821252</v>
      </c>
      <c r="V227" s="275">
        <v>249821252</v>
      </c>
    </row>
    <row r="228" spans="3:22" customFormat="1" ht="14.4" x14ac:dyDescent="0.3">
      <c r="C228" s="273" t="s">
        <v>433</v>
      </c>
      <c r="D228" s="273" t="s">
        <v>333</v>
      </c>
      <c r="E228" s="273" t="s">
        <v>334</v>
      </c>
      <c r="F228" s="273" t="s">
        <v>31</v>
      </c>
      <c r="G228" s="273" t="s">
        <v>863</v>
      </c>
      <c r="H228" s="273" t="s">
        <v>352</v>
      </c>
      <c r="I228" s="273" t="s">
        <v>748</v>
      </c>
      <c r="J228" s="273" t="s">
        <v>595</v>
      </c>
      <c r="K228" s="273" t="s">
        <v>357</v>
      </c>
      <c r="L228" s="273" t="s">
        <v>565</v>
      </c>
      <c r="M228" s="273" t="s">
        <v>383</v>
      </c>
      <c r="N228" s="273" t="s">
        <v>797</v>
      </c>
      <c r="O228" s="273" t="s">
        <v>553</v>
      </c>
      <c r="P228" s="273" t="s">
        <v>604</v>
      </c>
      <c r="Q228" s="273" t="s">
        <v>701</v>
      </c>
      <c r="R228" s="274">
        <v>1</v>
      </c>
      <c r="S228" s="275">
        <v>250000000</v>
      </c>
      <c r="T228" s="275">
        <v>246871250</v>
      </c>
      <c r="U228" s="275">
        <v>249821252</v>
      </c>
      <c r="V228" s="275">
        <v>249821252</v>
      </c>
    </row>
    <row r="229" spans="3:22" customFormat="1" ht="14.4" x14ac:dyDescent="0.3">
      <c r="C229" s="273" t="s">
        <v>433</v>
      </c>
      <c r="D229" s="273" t="s">
        <v>333</v>
      </c>
      <c r="E229" s="273" t="s">
        <v>334</v>
      </c>
      <c r="F229" s="273" t="s">
        <v>31</v>
      </c>
      <c r="G229" s="273" t="s">
        <v>863</v>
      </c>
      <c r="H229" s="273" t="s">
        <v>352</v>
      </c>
      <c r="I229" s="273" t="s">
        <v>749</v>
      </c>
      <c r="J229" s="273" t="s">
        <v>595</v>
      </c>
      <c r="K229" s="273" t="s">
        <v>357</v>
      </c>
      <c r="L229" s="273" t="s">
        <v>565</v>
      </c>
      <c r="M229" s="273" t="s">
        <v>383</v>
      </c>
      <c r="N229" s="273" t="s">
        <v>797</v>
      </c>
      <c r="O229" s="273" t="s">
        <v>553</v>
      </c>
      <c r="P229" s="273" t="s">
        <v>604</v>
      </c>
      <c r="Q229" s="273" t="s">
        <v>701</v>
      </c>
      <c r="R229" s="274">
        <v>1</v>
      </c>
      <c r="S229" s="275">
        <v>250000000</v>
      </c>
      <c r="T229" s="275">
        <v>246871250</v>
      </c>
      <c r="U229" s="275">
        <v>249821252</v>
      </c>
      <c r="V229" s="275">
        <v>249821252</v>
      </c>
    </row>
    <row r="230" spans="3:22" customFormat="1" ht="14.4" x14ac:dyDescent="0.3">
      <c r="C230" s="273" t="s">
        <v>433</v>
      </c>
      <c r="D230" s="273" t="s">
        <v>333</v>
      </c>
      <c r="E230" s="273" t="s">
        <v>334</v>
      </c>
      <c r="F230" s="273" t="s">
        <v>31</v>
      </c>
      <c r="G230" s="273" t="s">
        <v>863</v>
      </c>
      <c r="H230" s="273" t="s">
        <v>352</v>
      </c>
      <c r="I230" s="273" t="s">
        <v>745</v>
      </c>
      <c r="J230" s="273" t="s">
        <v>595</v>
      </c>
      <c r="K230" s="273" t="s">
        <v>357</v>
      </c>
      <c r="L230" s="273" t="s">
        <v>565</v>
      </c>
      <c r="M230" s="273" t="s">
        <v>383</v>
      </c>
      <c r="N230" s="273" t="s">
        <v>797</v>
      </c>
      <c r="O230" s="273" t="s">
        <v>553</v>
      </c>
      <c r="P230" s="273" t="s">
        <v>604</v>
      </c>
      <c r="Q230" s="273" t="s">
        <v>701</v>
      </c>
      <c r="R230" s="274">
        <v>1</v>
      </c>
      <c r="S230" s="275">
        <v>250000000</v>
      </c>
      <c r="T230" s="275">
        <v>246871250</v>
      </c>
      <c r="U230" s="275">
        <v>249821252</v>
      </c>
      <c r="V230" s="275">
        <v>249821252</v>
      </c>
    </row>
    <row r="231" spans="3:22" customFormat="1" ht="14.4" x14ac:dyDescent="0.3">
      <c r="C231" s="273" t="s">
        <v>433</v>
      </c>
      <c r="D231" s="273" t="s">
        <v>333</v>
      </c>
      <c r="E231" s="273" t="s">
        <v>334</v>
      </c>
      <c r="F231" s="273" t="s">
        <v>31</v>
      </c>
      <c r="G231" s="273" t="s">
        <v>863</v>
      </c>
      <c r="H231" s="273" t="s">
        <v>352</v>
      </c>
      <c r="I231" s="273" t="s">
        <v>744</v>
      </c>
      <c r="J231" s="273" t="s">
        <v>595</v>
      </c>
      <c r="K231" s="273" t="s">
        <v>357</v>
      </c>
      <c r="L231" s="273" t="s">
        <v>565</v>
      </c>
      <c r="M231" s="273" t="s">
        <v>383</v>
      </c>
      <c r="N231" s="273" t="s">
        <v>797</v>
      </c>
      <c r="O231" s="273" t="s">
        <v>553</v>
      </c>
      <c r="P231" s="273" t="s">
        <v>604</v>
      </c>
      <c r="Q231" s="273" t="s">
        <v>701</v>
      </c>
      <c r="R231" s="274">
        <v>1</v>
      </c>
      <c r="S231" s="275">
        <v>250000000</v>
      </c>
      <c r="T231" s="275">
        <v>246871250</v>
      </c>
      <c r="U231" s="275">
        <v>249821252</v>
      </c>
      <c r="V231" s="275">
        <v>249821252</v>
      </c>
    </row>
    <row r="232" spans="3:22" customFormat="1" ht="14.4" x14ac:dyDescent="0.3">
      <c r="C232" s="273" t="s">
        <v>433</v>
      </c>
      <c r="D232" s="273" t="s">
        <v>333</v>
      </c>
      <c r="E232" s="273" t="s">
        <v>334</v>
      </c>
      <c r="F232" s="273" t="s">
        <v>31</v>
      </c>
      <c r="G232" s="273" t="s">
        <v>863</v>
      </c>
      <c r="H232" s="273" t="s">
        <v>352</v>
      </c>
      <c r="I232" s="273" t="s">
        <v>743</v>
      </c>
      <c r="J232" s="273" t="s">
        <v>595</v>
      </c>
      <c r="K232" s="273" t="s">
        <v>357</v>
      </c>
      <c r="L232" s="273" t="s">
        <v>565</v>
      </c>
      <c r="M232" s="273" t="s">
        <v>383</v>
      </c>
      <c r="N232" s="273" t="s">
        <v>797</v>
      </c>
      <c r="O232" s="273" t="s">
        <v>553</v>
      </c>
      <c r="P232" s="273" t="s">
        <v>604</v>
      </c>
      <c r="Q232" s="273" t="s">
        <v>701</v>
      </c>
      <c r="R232" s="274">
        <v>1</v>
      </c>
      <c r="S232" s="275">
        <v>250000000</v>
      </c>
      <c r="T232" s="275">
        <v>246871250</v>
      </c>
      <c r="U232" s="275">
        <v>249821252</v>
      </c>
      <c r="V232" s="275">
        <v>249821252</v>
      </c>
    </row>
    <row r="233" spans="3:22" customFormat="1" ht="14.4" x14ac:dyDescent="0.3">
      <c r="C233" s="273" t="s">
        <v>433</v>
      </c>
      <c r="D233" s="273" t="s">
        <v>333</v>
      </c>
      <c r="E233" s="273" t="s">
        <v>334</v>
      </c>
      <c r="F233" s="273" t="s">
        <v>31</v>
      </c>
      <c r="G233" s="273" t="s">
        <v>863</v>
      </c>
      <c r="H233" s="273" t="s">
        <v>352</v>
      </c>
      <c r="I233" s="273" t="s">
        <v>751</v>
      </c>
      <c r="J233" s="273" t="s">
        <v>595</v>
      </c>
      <c r="K233" s="273" t="s">
        <v>357</v>
      </c>
      <c r="L233" s="273" t="s">
        <v>565</v>
      </c>
      <c r="M233" s="273" t="s">
        <v>705</v>
      </c>
      <c r="N233" s="273" t="s">
        <v>797</v>
      </c>
      <c r="O233" s="273" t="s">
        <v>553</v>
      </c>
      <c r="P233" s="273" t="s">
        <v>703</v>
      </c>
      <c r="Q233" s="273" t="s">
        <v>704</v>
      </c>
      <c r="R233" s="274">
        <v>1</v>
      </c>
      <c r="S233" s="275">
        <v>250000000</v>
      </c>
      <c r="T233" s="275">
        <v>257716000</v>
      </c>
      <c r="U233" s="275">
        <v>274812093</v>
      </c>
      <c r="V233" s="275">
        <v>274812093</v>
      </c>
    </row>
    <row r="234" spans="3:22" customFormat="1" ht="14.4" x14ac:dyDescent="0.3">
      <c r="C234" s="273" t="s">
        <v>433</v>
      </c>
      <c r="D234" s="273" t="s">
        <v>333</v>
      </c>
      <c r="E234" s="273" t="s">
        <v>334</v>
      </c>
      <c r="F234" s="273" t="s">
        <v>31</v>
      </c>
      <c r="G234" s="273" t="s">
        <v>863</v>
      </c>
      <c r="H234" s="273" t="s">
        <v>352</v>
      </c>
      <c r="I234" s="273" t="s">
        <v>750</v>
      </c>
      <c r="J234" s="273" t="s">
        <v>595</v>
      </c>
      <c r="K234" s="273" t="s">
        <v>357</v>
      </c>
      <c r="L234" s="273" t="s">
        <v>565</v>
      </c>
      <c r="M234" s="273" t="s">
        <v>705</v>
      </c>
      <c r="N234" s="273" t="s">
        <v>797</v>
      </c>
      <c r="O234" s="273" t="s">
        <v>553</v>
      </c>
      <c r="P234" s="273" t="s">
        <v>703</v>
      </c>
      <c r="Q234" s="273" t="s">
        <v>704</v>
      </c>
      <c r="R234" s="274">
        <v>1</v>
      </c>
      <c r="S234" s="275">
        <v>250000000</v>
      </c>
      <c r="T234" s="275">
        <v>257716000</v>
      </c>
      <c r="U234" s="275">
        <v>274812093</v>
      </c>
      <c r="V234" s="275">
        <v>274812093</v>
      </c>
    </row>
    <row r="235" spans="3:22" customFormat="1" ht="14.4" x14ac:dyDescent="0.3">
      <c r="C235" s="273" t="s">
        <v>433</v>
      </c>
      <c r="D235" s="273" t="s">
        <v>333</v>
      </c>
      <c r="E235" s="273" t="s">
        <v>334</v>
      </c>
      <c r="F235" s="273" t="s">
        <v>31</v>
      </c>
      <c r="G235" s="273" t="s">
        <v>863</v>
      </c>
      <c r="H235" s="273" t="s">
        <v>352</v>
      </c>
      <c r="I235" s="273" t="s">
        <v>752</v>
      </c>
      <c r="J235" s="273" t="s">
        <v>595</v>
      </c>
      <c r="K235" s="273" t="s">
        <v>357</v>
      </c>
      <c r="L235" s="273" t="s">
        <v>565</v>
      </c>
      <c r="M235" s="273" t="s">
        <v>705</v>
      </c>
      <c r="N235" s="273" t="s">
        <v>797</v>
      </c>
      <c r="O235" s="273" t="s">
        <v>553</v>
      </c>
      <c r="P235" s="273" t="s">
        <v>703</v>
      </c>
      <c r="Q235" s="273" t="s">
        <v>704</v>
      </c>
      <c r="R235" s="274">
        <v>1</v>
      </c>
      <c r="S235" s="275">
        <v>250000000</v>
      </c>
      <c r="T235" s="275">
        <v>257716000</v>
      </c>
      <c r="U235" s="275">
        <v>274812093</v>
      </c>
      <c r="V235" s="275">
        <v>274812093</v>
      </c>
    </row>
    <row r="236" spans="3:22" customFormat="1" ht="14.4" x14ac:dyDescent="0.3">
      <c r="C236" s="273" t="s">
        <v>433</v>
      </c>
      <c r="D236" s="273" t="s">
        <v>333</v>
      </c>
      <c r="E236" s="273" t="s">
        <v>334</v>
      </c>
      <c r="F236" s="273" t="s">
        <v>31</v>
      </c>
      <c r="G236" s="273" t="s">
        <v>863</v>
      </c>
      <c r="H236" s="273" t="s">
        <v>352</v>
      </c>
      <c r="I236" s="273" t="s">
        <v>753</v>
      </c>
      <c r="J236" s="273" t="s">
        <v>595</v>
      </c>
      <c r="K236" s="273" t="s">
        <v>357</v>
      </c>
      <c r="L236" s="273" t="s">
        <v>565</v>
      </c>
      <c r="M236" s="273" t="s">
        <v>705</v>
      </c>
      <c r="N236" s="273" t="s">
        <v>797</v>
      </c>
      <c r="O236" s="273" t="s">
        <v>553</v>
      </c>
      <c r="P236" s="273" t="s">
        <v>703</v>
      </c>
      <c r="Q236" s="273" t="s">
        <v>704</v>
      </c>
      <c r="R236" s="274">
        <v>1</v>
      </c>
      <c r="S236" s="275">
        <v>250000000</v>
      </c>
      <c r="T236" s="275">
        <v>257716000</v>
      </c>
      <c r="U236" s="275">
        <v>274812093</v>
      </c>
      <c r="V236" s="275">
        <v>274812093</v>
      </c>
    </row>
    <row r="237" spans="3:22" customFormat="1" ht="14.4" x14ac:dyDescent="0.3">
      <c r="C237" s="273" t="s">
        <v>433</v>
      </c>
      <c r="D237" s="273" t="s">
        <v>333</v>
      </c>
      <c r="E237" s="273" t="s">
        <v>334</v>
      </c>
      <c r="F237" s="273" t="s">
        <v>31</v>
      </c>
      <c r="G237" s="273" t="s">
        <v>863</v>
      </c>
      <c r="H237" s="273" t="s">
        <v>352</v>
      </c>
      <c r="I237" s="273" t="s">
        <v>754</v>
      </c>
      <c r="J237" s="273" t="s">
        <v>595</v>
      </c>
      <c r="K237" s="273" t="s">
        <v>357</v>
      </c>
      <c r="L237" s="273" t="s">
        <v>565</v>
      </c>
      <c r="M237" s="273" t="s">
        <v>330</v>
      </c>
      <c r="N237" s="273" t="s">
        <v>797</v>
      </c>
      <c r="O237" s="273" t="s">
        <v>553</v>
      </c>
      <c r="P237" s="273" t="s">
        <v>706</v>
      </c>
      <c r="Q237" s="273" t="s">
        <v>629</v>
      </c>
      <c r="R237" s="274">
        <v>1</v>
      </c>
      <c r="S237" s="275">
        <v>100000000</v>
      </c>
      <c r="T237" s="275">
        <v>100043000</v>
      </c>
      <c r="U237" s="275">
        <v>101736756</v>
      </c>
      <c r="V237" s="275">
        <v>101736756</v>
      </c>
    </row>
    <row r="238" spans="3:22" customFormat="1" ht="14.4" x14ac:dyDescent="0.3">
      <c r="C238" s="273" t="s">
        <v>433</v>
      </c>
      <c r="D238" s="273" t="s">
        <v>333</v>
      </c>
      <c r="E238" s="273" t="s">
        <v>334</v>
      </c>
      <c r="F238" s="273" t="s">
        <v>31</v>
      </c>
      <c r="G238" s="273" t="s">
        <v>863</v>
      </c>
      <c r="H238" s="273" t="s">
        <v>352</v>
      </c>
      <c r="I238" s="273" t="s">
        <v>755</v>
      </c>
      <c r="J238" s="273" t="s">
        <v>595</v>
      </c>
      <c r="K238" s="273" t="s">
        <v>357</v>
      </c>
      <c r="L238" s="273" t="s">
        <v>565</v>
      </c>
      <c r="M238" s="273" t="s">
        <v>330</v>
      </c>
      <c r="N238" s="273" t="s">
        <v>797</v>
      </c>
      <c r="O238" s="273" t="s">
        <v>553</v>
      </c>
      <c r="P238" s="273" t="s">
        <v>706</v>
      </c>
      <c r="Q238" s="273" t="s">
        <v>629</v>
      </c>
      <c r="R238" s="274">
        <v>1</v>
      </c>
      <c r="S238" s="275">
        <v>100000000</v>
      </c>
      <c r="T238" s="275">
        <v>100043000</v>
      </c>
      <c r="U238" s="275">
        <v>101736756</v>
      </c>
      <c r="V238" s="275">
        <v>101736756</v>
      </c>
    </row>
    <row r="239" spans="3:22" customFormat="1" ht="14.4" x14ac:dyDescent="0.3">
      <c r="C239" s="273" t="s">
        <v>433</v>
      </c>
      <c r="D239" s="273" t="s">
        <v>333</v>
      </c>
      <c r="E239" s="273" t="s">
        <v>334</v>
      </c>
      <c r="F239" s="273" t="s">
        <v>31</v>
      </c>
      <c r="G239" s="273" t="s">
        <v>863</v>
      </c>
      <c r="H239" s="273" t="s">
        <v>352</v>
      </c>
      <c r="I239" s="273" t="s">
        <v>758</v>
      </c>
      <c r="J239" s="273" t="s">
        <v>595</v>
      </c>
      <c r="K239" s="273" t="s">
        <v>357</v>
      </c>
      <c r="L239" s="273" t="s">
        <v>565</v>
      </c>
      <c r="M239" s="273" t="s">
        <v>708</v>
      </c>
      <c r="N239" s="273" t="s">
        <v>797</v>
      </c>
      <c r="O239" s="273" t="s">
        <v>553</v>
      </c>
      <c r="P239" s="273" t="s">
        <v>706</v>
      </c>
      <c r="Q239" s="273" t="s">
        <v>707</v>
      </c>
      <c r="R239" s="274">
        <v>1</v>
      </c>
      <c r="S239" s="275">
        <v>500500000</v>
      </c>
      <c r="T239" s="275">
        <v>485627142</v>
      </c>
      <c r="U239" s="275">
        <v>495831259</v>
      </c>
      <c r="V239" s="275">
        <v>495831259</v>
      </c>
    </row>
    <row r="240" spans="3:22" customFormat="1" ht="14.4" x14ac:dyDescent="0.3">
      <c r="C240" s="273" t="s">
        <v>433</v>
      </c>
      <c r="D240" s="273" t="s">
        <v>333</v>
      </c>
      <c r="E240" s="273" t="s">
        <v>334</v>
      </c>
      <c r="F240" s="273" t="s">
        <v>31</v>
      </c>
      <c r="G240" s="273" t="s">
        <v>863</v>
      </c>
      <c r="H240" s="273" t="s">
        <v>352</v>
      </c>
      <c r="I240" s="273" t="s">
        <v>757</v>
      </c>
      <c r="J240" s="273" t="s">
        <v>595</v>
      </c>
      <c r="K240" s="273" t="s">
        <v>357</v>
      </c>
      <c r="L240" s="273" t="s">
        <v>565</v>
      </c>
      <c r="M240" s="273" t="s">
        <v>705</v>
      </c>
      <c r="N240" s="273" t="s">
        <v>797</v>
      </c>
      <c r="O240" s="273" t="s">
        <v>553</v>
      </c>
      <c r="P240" s="273" t="s">
        <v>706</v>
      </c>
      <c r="Q240" s="273" t="s">
        <v>704</v>
      </c>
      <c r="R240" s="274">
        <v>1</v>
      </c>
      <c r="S240" s="275">
        <v>250000000</v>
      </c>
      <c r="T240" s="275">
        <v>260093000</v>
      </c>
      <c r="U240" s="275">
        <v>275332761</v>
      </c>
      <c r="V240" s="275">
        <v>275332761</v>
      </c>
    </row>
    <row r="241" spans="3:22" customFormat="1" ht="14.4" x14ac:dyDescent="0.3">
      <c r="C241" s="273" t="s">
        <v>433</v>
      </c>
      <c r="D241" s="273" t="s">
        <v>333</v>
      </c>
      <c r="E241" s="273" t="s">
        <v>334</v>
      </c>
      <c r="F241" s="273" t="s">
        <v>31</v>
      </c>
      <c r="G241" s="273" t="s">
        <v>863</v>
      </c>
      <c r="H241" s="273" t="s">
        <v>352</v>
      </c>
      <c r="I241" s="273" t="s">
        <v>756</v>
      </c>
      <c r="J241" s="273" t="s">
        <v>595</v>
      </c>
      <c r="K241" s="273" t="s">
        <v>357</v>
      </c>
      <c r="L241" s="273" t="s">
        <v>565</v>
      </c>
      <c r="M241" s="273" t="s">
        <v>708</v>
      </c>
      <c r="N241" s="273" t="s">
        <v>797</v>
      </c>
      <c r="O241" s="273" t="s">
        <v>553</v>
      </c>
      <c r="P241" s="273" t="s">
        <v>706</v>
      </c>
      <c r="Q241" s="273" t="s">
        <v>707</v>
      </c>
      <c r="R241" s="274">
        <v>1</v>
      </c>
      <c r="S241" s="275">
        <v>500500000</v>
      </c>
      <c r="T241" s="275">
        <v>485627142</v>
      </c>
      <c r="U241" s="275">
        <v>495831259</v>
      </c>
      <c r="V241" s="275">
        <v>495831259</v>
      </c>
    </row>
    <row r="242" spans="3:22" customFormat="1" ht="14.4" x14ac:dyDescent="0.3">
      <c r="C242" s="273" t="s">
        <v>433</v>
      </c>
      <c r="D242" s="273" t="s">
        <v>333</v>
      </c>
      <c r="E242" s="273" t="s">
        <v>334</v>
      </c>
      <c r="F242" s="273" t="s">
        <v>31</v>
      </c>
      <c r="G242" s="273" t="s">
        <v>863</v>
      </c>
      <c r="H242" s="273" t="s">
        <v>352</v>
      </c>
      <c r="I242" s="273" t="s">
        <v>760</v>
      </c>
      <c r="J242" s="273" t="s">
        <v>595</v>
      </c>
      <c r="K242" s="273" t="s">
        <v>357</v>
      </c>
      <c r="L242" s="273" t="s">
        <v>565</v>
      </c>
      <c r="M242" s="273" t="s">
        <v>705</v>
      </c>
      <c r="N242" s="273" t="s">
        <v>797</v>
      </c>
      <c r="O242" s="273" t="s">
        <v>553</v>
      </c>
      <c r="P242" s="273" t="s">
        <v>706</v>
      </c>
      <c r="Q242" s="273" t="s">
        <v>704</v>
      </c>
      <c r="R242" s="274">
        <v>1</v>
      </c>
      <c r="S242" s="275">
        <v>250000000</v>
      </c>
      <c r="T242" s="275">
        <v>260093000</v>
      </c>
      <c r="U242" s="275">
        <v>275332761</v>
      </c>
      <c r="V242" s="275">
        <v>275332761</v>
      </c>
    </row>
    <row r="243" spans="3:22" customFormat="1" ht="14.4" x14ac:dyDescent="0.3">
      <c r="C243" s="273" t="s">
        <v>433</v>
      </c>
      <c r="D243" s="273" t="s">
        <v>333</v>
      </c>
      <c r="E243" s="273" t="s">
        <v>334</v>
      </c>
      <c r="F243" s="273" t="s">
        <v>31</v>
      </c>
      <c r="G243" s="273" t="s">
        <v>863</v>
      </c>
      <c r="H243" s="273" t="s">
        <v>352</v>
      </c>
      <c r="I243" s="273" t="s">
        <v>761</v>
      </c>
      <c r="J243" s="273" t="s">
        <v>595</v>
      </c>
      <c r="K243" s="273" t="s">
        <v>357</v>
      </c>
      <c r="L243" s="273" t="s">
        <v>565</v>
      </c>
      <c r="M243" s="273" t="s">
        <v>705</v>
      </c>
      <c r="N243" s="273" t="s">
        <v>797</v>
      </c>
      <c r="O243" s="273" t="s">
        <v>553</v>
      </c>
      <c r="P243" s="273" t="s">
        <v>706</v>
      </c>
      <c r="Q243" s="273" t="s">
        <v>704</v>
      </c>
      <c r="R243" s="274">
        <v>1</v>
      </c>
      <c r="S243" s="275">
        <v>250000000</v>
      </c>
      <c r="T243" s="275">
        <v>260093000</v>
      </c>
      <c r="U243" s="275">
        <v>275332761</v>
      </c>
      <c r="V243" s="275">
        <v>275332761</v>
      </c>
    </row>
    <row r="244" spans="3:22" customFormat="1" ht="14.4" x14ac:dyDescent="0.3">
      <c r="C244" s="273" t="s">
        <v>433</v>
      </c>
      <c r="D244" s="273" t="s">
        <v>333</v>
      </c>
      <c r="E244" s="273" t="s">
        <v>334</v>
      </c>
      <c r="F244" s="273" t="s">
        <v>31</v>
      </c>
      <c r="G244" s="273" t="s">
        <v>863</v>
      </c>
      <c r="H244" s="273" t="s">
        <v>352</v>
      </c>
      <c r="I244" s="273" t="s">
        <v>759</v>
      </c>
      <c r="J244" s="273" t="s">
        <v>605</v>
      </c>
      <c r="K244" s="273" t="s">
        <v>809</v>
      </c>
      <c r="L244" s="273" t="s">
        <v>886</v>
      </c>
      <c r="M244" s="273" t="s">
        <v>451</v>
      </c>
      <c r="N244" s="273" t="s">
        <v>358</v>
      </c>
      <c r="O244" s="273" t="s">
        <v>553</v>
      </c>
      <c r="P244" s="273" t="s">
        <v>706</v>
      </c>
      <c r="Q244" s="273" t="s">
        <v>709</v>
      </c>
      <c r="R244" s="274">
        <v>1</v>
      </c>
      <c r="S244" s="275">
        <v>1000000000</v>
      </c>
      <c r="T244" s="275">
        <v>1022172000</v>
      </c>
      <c r="U244" s="275">
        <v>1029079192</v>
      </c>
      <c r="V244" s="275">
        <v>1029079192</v>
      </c>
    </row>
    <row r="245" spans="3:22" customFormat="1" ht="14.4" x14ac:dyDescent="0.3">
      <c r="C245" s="273" t="s">
        <v>433</v>
      </c>
      <c r="D245" s="273" t="s">
        <v>333</v>
      </c>
      <c r="E245" s="273" t="s">
        <v>334</v>
      </c>
      <c r="F245" s="273" t="s">
        <v>31</v>
      </c>
      <c r="G245" s="273" t="s">
        <v>863</v>
      </c>
      <c r="H245" s="273" t="s">
        <v>352</v>
      </c>
      <c r="I245" s="273" t="s">
        <v>763</v>
      </c>
      <c r="J245" s="273" t="s">
        <v>595</v>
      </c>
      <c r="K245" s="273" t="s">
        <v>357</v>
      </c>
      <c r="L245" s="273" t="s">
        <v>565</v>
      </c>
      <c r="M245" s="273" t="s">
        <v>711</v>
      </c>
      <c r="N245" s="273" t="s">
        <v>797</v>
      </c>
      <c r="O245" s="273" t="s">
        <v>553</v>
      </c>
      <c r="P245" s="273" t="s">
        <v>706</v>
      </c>
      <c r="Q245" s="273" t="s">
        <v>710</v>
      </c>
      <c r="R245" s="274">
        <v>1</v>
      </c>
      <c r="S245" s="275">
        <v>500000000</v>
      </c>
      <c r="T245" s="275">
        <v>504899500</v>
      </c>
      <c r="U245" s="275">
        <v>509032653</v>
      </c>
      <c r="V245" s="275">
        <v>509032653</v>
      </c>
    </row>
    <row r="246" spans="3:22" customFormat="1" ht="14.4" x14ac:dyDescent="0.3">
      <c r="C246" s="273" t="s">
        <v>433</v>
      </c>
      <c r="D246" s="273" t="s">
        <v>333</v>
      </c>
      <c r="E246" s="273" t="s">
        <v>334</v>
      </c>
      <c r="F246" s="273" t="s">
        <v>31</v>
      </c>
      <c r="G246" s="273" t="s">
        <v>863</v>
      </c>
      <c r="H246" s="273" t="s">
        <v>352</v>
      </c>
      <c r="I246" s="273" t="s">
        <v>766</v>
      </c>
      <c r="J246" s="273" t="s">
        <v>595</v>
      </c>
      <c r="K246" s="273" t="s">
        <v>357</v>
      </c>
      <c r="L246" s="273" t="s">
        <v>565</v>
      </c>
      <c r="M246" s="273" t="s">
        <v>711</v>
      </c>
      <c r="N246" s="273" t="s">
        <v>797</v>
      </c>
      <c r="O246" s="273" t="s">
        <v>553</v>
      </c>
      <c r="P246" s="273" t="s">
        <v>706</v>
      </c>
      <c r="Q246" s="273" t="s">
        <v>710</v>
      </c>
      <c r="R246" s="274">
        <v>1</v>
      </c>
      <c r="S246" s="275">
        <v>500000000</v>
      </c>
      <c r="T246" s="275">
        <v>504899500</v>
      </c>
      <c r="U246" s="275">
        <v>509032653</v>
      </c>
      <c r="V246" s="275">
        <v>509032653</v>
      </c>
    </row>
    <row r="247" spans="3:22" customFormat="1" ht="14.4" x14ac:dyDescent="0.3">
      <c r="C247" s="273" t="s">
        <v>433</v>
      </c>
      <c r="D247" s="273" t="s">
        <v>333</v>
      </c>
      <c r="E247" s="273" t="s">
        <v>334</v>
      </c>
      <c r="F247" s="273" t="s">
        <v>31</v>
      </c>
      <c r="G247" s="273" t="s">
        <v>863</v>
      </c>
      <c r="H247" s="273" t="s">
        <v>352</v>
      </c>
      <c r="I247" s="273" t="s">
        <v>764</v>
      </c>
      <c r="J247" s="273" t="s">
        <v>595</v>
      </c>
      <c r="K247" s="273" t="s">
        <v>357</v>
      </c>
      <c r="L247" s="273" t="s">
        <v>565</v>
      </c>
      <c r="M247" s="273" t="s">
        <v>711</v>
      </c>
      <c r="N247" s="273" t="s">
        <v>797</v>
      </c>
      <c r="O247" s="273" t="s">
        <v>553</v>
      </c>
      <c r="P247" s="273" t="s">
        <v>706</v>
      </c>
      <c r="Q247" s="273" t="s">
        <v>710</v>
      </c>
      <c r="R247" s="274">
        <v>1</v>
      </c>
      <c r="S247" s="275">
        <v>500000000</v>
      </c>
      <c r="T247" s="275">
        <v>504899500</v>
      </c>
      <c r="U247" s="275">
        <v>509032653</v>
      </c>
      <c r="V247" s="275">
        <v>509032653</v>
      </c>
    </row>
    <row r="248" spans="3:22" customFormat="1" ht="14.4" x14ac:dyDescent="0.3">
      <c r="C248" s="273" t="s">
        <v>433</v>
      </c>
      <c r="D248" s="273" t="s">
        <v>333</v>
      </c>
      <c r="E248" s="273" t="s">
        <v>334</v>
      </c>
      <c r="F248" s="273" t="s">
        <v>31</v>
      </c>
      <c r="G248" s="273" t="s">
        <v>863</v>
      </c>
      <c r="H248" s="273" t="s">
        <v>352</v>
      </c>
      <c r="I248" s="273" t="s">
        <v>765</v>
      </c>
      <c r="J248" s="273" t="s">
        <v>595</v>
      </c>
      <c r="K248" s="273" t="s">
        <v>357</v>
      </c>
      <c r="L248" s="273" t="s">
        <v>565</v>
      </c>
      <c r="M248" s="273" t="s">
        <v>711</v>
      </c>
      <c r="N248" s="273" t="s">
        <v>797</v>
      </c>
      <c r="O248" s="273" t="s">
        <v>553</v>
      </c>
      <c r="P248" s="273" t="s">
        <v>706</v>
      </c>
      <c r="Q248" s="273" t="s">
        <v>710</v>
      </c>
      <c r="R248" s="274">
        <v>1</v>
      </c>
      <c r="S248" s="275">
        <v>500000000</v>
      </c>
      <c r="T248" s="275">
        <v>504899500</v>
      </c>
      <c r="U248" s="275">
        <v>509032653</v>
      </c>
      <c r="V248" s="275">
        <v>509032653</v>
      </c>
    </row>
    <row r="249" spans="3:22" customFormat="1" ht="14.4" x14ac:dyDescent="0.3">
      <c r="C249" s="273" t="s">
        <v>433</v>
      </c>
      <c r="D249" s="273" t="s">
        <v>333</v>
      </c>
      <c r="E249" s="273" t="s">
        <v>334</v>
      </c>
      <c r="F249" s="273" t="s">
        <v>31</v>
      </c>
      <c r="G249" s="273" t="s">
        <v>863</v>
      </c>
      <c r="H249" s="273" t="s">
        <v>352</v>
      </c>
      <c r="I249" s="273" t="s">
        <v>764</v>
      </c>
      <c r="J249" s="273" t="s">
        <v>595</v>
      </c>
      <c r="K249" s="273" t="s">
        <v>357</v>
      </c>
      <c r="L249" s="273" t="s">
        <v>565</v>
      </c>
      <c r="M249" s="273" t="s">
        <v>711</v>
      </c>
      <c r="N249" s="273" t="s">
        <v>797</v>
      </c>
      <c r="O249" s="273" t="s">
        <v>553</v>
      </c>
      <c r="P249" s="273" t="s">
        <v>706</v>
      </c>
      <c r="Q249" s="273" t="s">
        <v>710</v>
      </c>
      <c r="R249" s="274">
        <v>1</v>
      </c>
      <c r="S249" s="275">
        <v>500000000</v>
      </c>
      <c r="T249" s="275">
        <v>504899500</v>
      </c>
      <c r="U249" s="275">
        <v>509032653</v>
      </c>
      <c r="V249" s="275">
        <v>509032653</v>
      </c>
    </row>
    <row r="250" spans="3:22" customFormat="1" ht="14.4" x14ac:dyDescent="0.3">
      <c r="C250" s="273" t="s">
        <v>433</v>
      </c>
      <c r="D250" s="273" t="s">
        <v>333</v>
      </c>
      <c r="E250" s="273" t="s">
        <v>334</v>
      </c>
      <c r="F250" s="273" t="s">
        <v>31</v>
      </c>
      <c r="G250" s="273" t="s">
        <v>863</v>
      </c>
      <c r="H250" s="273" t="s">
        <v>352</v>
      </c>
      <c r="I250" s="273" t="s">
        <v>768</v>
      </c>
      <c r="J250" s="273" t="s">
        <v>605</v>
      </c>
      <c r="K250" s="273" t="s">
        <v>450</v>
      </c>
      <c r="L250" s="273" t="s">
        <v>886</v>
      </c>
      <c r="M250" s="273" t="s">
        <v>713</v>
      </c>
      <c r="N250" s="273" t="s">
        <v>358</v>
      </c>
      <c r="O250" s="273" t="s">
        <v>553</v>
      </c>
      <c r="P250" s="273" t="s">
        <v>588</v>
      </c>
      <c r="Q250" s="273" t="s">
        <v>712</v>
      </c>
      <c r="R250" s="274">
        <v>1</v>
      </c>
      <c r="S250" s="275">
        <v>500000000</v>
      </c>
      <c r="T250" s="275">
        <v>506385500</v>
      </c>
      <c r="U250" s="275">
        <v>507584076</v>
      </c>
      <c r="V250" s="275">
        <v>507584076</v>
      </c>
    </row>
    <row r="251" spans="3:22" customFormat="1" ht="14.4" x14ac:dyDescent="0.3">
      <c r="C251" s="273" t="s">
        <v>433</v>
      </c>
      <c r="D251" s="273" t="s">
        <v>333</v>
      </c>
      <c r="E251" s="273" t="s">
        <v>334</v>
      </c>
      <c r="F251" s="273" t="s">
        <v>31</v>
      </c>
      <c r="G251" s="273" t="s">
        <v>863</v>
      </c>
      <c r="H251" s="273" t="s">
        <v>352</v>
      </c>
      <c r="I251" s="273" t="s">
        <v>767</v>
      </c>
      <c r="J251" s="273" t="s">
        <v>605</v>
      </c>
      <c r="K251" s="273" t="s">
        <v>450</v>
      </c>
      <c r="L251" s="273" t="s">
        <v>886</v>
      </c>
      <c r="M251" s="273" t="s">
        <v>713</v>
      </c>
      <c r="N251" s="273" t="s">
        <v>358</v>
      </c>
      <c r="O251" s="273" t="s">
        <v>553</v>
      </c>
      <c r="P251" s="273" t="s">
        <v>588</v>
      </c>
      <c r="Q251" s="273" t="s">
        <v>712</v>
      </c>
      <c r="R251" s="274">
        <v>1</v>
      </c>
      <c r="S251" s="275">
        <v>500000000</v>
      </c>
      <c r="T251" s="275">
        <v>506385500</v>
      </c>
      <c r="U251" s="275">
        <v>507584075</v>
      </c>
      <c r="V251" s="275">
        <v>507584075</v>
      </c>
    </row>
    <row r="252" spans="3:22" customFormat="1" ht="14.4" x14ac:dyDescent="0.3">
      <c r="C252" s="273" t="s">
        <v>433</v>
      </c>
      <c r="D252" s="273" t="s">
        <v>333</v>
      </c>
      <c r="E252" s="273" t="s">
        <v>334</v>
      </c>
      <c r="F252" s="273" t="s">
        <v>31</v>
      </c>
      <c r="G252" s="273" t="s">
        <v>863</v>
      </c>
      <c r="H252" s="273" t="s">
        <v>352</v>
      </c>
      <c r="I252" s="273" t="s">
        <v>769</v>
      </c>
      <c r="J252" s="273" t="s">
        <v>624</v>
      </c>
      <c r="K252" s="273" t="s">
        <v>448</v>
      </c>
      <c r="L252" s="273" t="s">
        <v>938</v>
      </c>
      <c r="M252" s="273" t="s">
        <v>717</v>
      </c>
      <c r="N252" s="273" t="s">
        <v>358</v>
      </c>
      <c r="O252" s="273" t="s">
        <v>553</v>
      </c>
      <c r="P252" s="273" t="s">
        <v>693</v>
      </c>
      <c r="Q252" s="273" t="s">
        <v>716</v>
      </c>
      <c r="R252" s="274">
        <v>1</v>
      </c>
      <c r="S252" s="275">
        <v>150000000</v>
      </c>
      <c r="T252" s="275">
        <v>153784950</v>
      </c>
      <c r="U252" s="275">
        <v>154049932</v>
      </c>
      <c r="V252" s="275">
        <v>154049932</v>
      </c>
    </row>
    <row r="253" spans="3:22" customFormat="1" ht="14.4" x14ac:dyDescent="0.3">
      <c r="C253" s="273" t="s">
        <v>433</v>
      </c>
      <c r="D253" s="273" t="s">
        <v>333</v>
      </c>
      <c r="E253" s="273" t="s">
        <v>334</v>
      </c>
      <c r="F253" s="273" t="s">
        <v>31</v>
      </c>
      <c r="G253" s="273" t="s">
        <v>863</v>
      </c>
      <c r="H253" s="273" t="s">
        <v>352</v>
      </c>
      <c r="I253" s="273" t="s">
        <v>771</v>
      </c>
      <c r="J253" s="273" t="s">
        <v>624</v>
      </c>
      <c r="K253" s="273" t="s">
        <v>448</v>
      </c>
      <c r="L253" s="273" t="s">
        <v>938</v>
      </c>
      <c r="M253" s="273" t="s">
        <v>717</v>
      </c>
      <c r="N253" s="273" t="s">
        <v>358</v>
      </c>
      <c r="O253" s="273" t="s">
        <v>553</v>
      </c>
      <c r="P253" s="273" t="s">
        <v>693</v>
      </c>
      <c r="Q253" s="273" t="s">
        <v>716</v>
      </c>
      <c r="R253" s="274">
        <v>1</v>
      </c>
      <c r="S253" s="275">
        <v>150000000</v>
      </c>
      <c r="T253" s="275">
        <v>153784950</v>
      </c>
      <c r="U253" s="275">
        <v>154049932</v>
      </c>
      <c r="V253" s="275">
        <v>154049932</v>
      </c>
    </row>
    <row r="254" spans="3:22" customFormat="1" ht="14.4" x14ac:dyDescent="0.3">
      <c r="C254" s="273" t="s">
        <v>433</v>
      </c>
      <c r="D254" s="273" t="s">
        <v>333</v>
      </c>
      <c r="E254" s="273" t="s">
        <v>334</v>
      </c>
      <c r="F254" s="273" t="s">
        <v>31</v>
      </c>
      <c r="G254" s="273" t="s">
        <v>863</v>
      </c>
      <c r="H254" s="273" t="s">
        <v>352</v>
      </c>
      <c r="I254" s="273" t="s">
        <v>770</v>
      </c>
      <c r="J254" s="273" t="s">
        <v>624</v>
      </c>
      <c r="K254" s="273" t="s">
        <v>448</v>
      </c>
      <c r="L254" s="273" t="s">
        <v>938</v>
      </c>
      <c r="M254" s="273" t="s">
        <v>717</v>
      </c>
      <c r="N254" s="273" t="s">
        <v>358</v>
      </c>
      <c r="O254" s="273" t="s">
        <v>553</v>
      </c>
      <c r="P254" s="273" t="s">
        <v>693</v>
      </c>
      <c r="Q254" s="273" t="s">
        <v>716</v>
      </c>
      <c r="R254" s="274">
        <v>1</v>
      </c>
      <c r="S254" s="275">
        <v>150000000</v>
      </c>
      <c r="T254" s="275">
        <v>153784950</v>
      </c>
      <c r="U254" s="275">
        <v>154049932</v>
      </c>
      <c r="V254" s="275">
        <v>154049932</v>
      </c>
    </row>
    <row r="255" spans="3:22" customFormat="1" ht="14.4" x14ac:dyDescent="0.3">
      <c r="C255" s="273" t="s">
        <v>433</v>
      </c>
      <c r="D255" s="273" t="s">
        <v>333</v>
      </c>
      <c r="E255" s="273" t="s">
        <v>334</v>
      </c>
      <c r="F255" s="273" t="s">
        <v>31</v>
      </c>
      <c r="G255" s="273" t="s">
        <v>863</v>
      </c>
      <c r="H255" s="273" t="s">
        <v>352</v>
      </c>
      <c r="I255" s="273" t="s">
        <v>772</v>
      </c>
      <c r="J255" s="273" t="s">
        <v>597</v>
      </c>
      <c r="K255" s="273" t="s">
        <v>646</v>
      </c>
      <c r="L255" s="273" t="s">
        <v>913</v>
      </c>
      <c r="M255" s="273" t="s">
        <v>719</v>
      </c>
      <c r="N255" s="273" t="s">
        <v>358</v>
      </c>
      <c r="O255" s="273" t="s">
        <v>553</v>
      </c>
      <c r="P255" s="273" t="s">
        <v>693</v>
      </c>
      <c r="Q255" s="273" t="s">
        <v>718</v>
      </c>
      <c r="R255" s="274">
        <v>1</v>
      </c>
      <c r="S255" s="275">
        <v>100000000</v>
      </c>
      <c r="T255" s="275">
        <v>101536500</v>
      </c>
      <c r="U255" s="275">
        <v>101668228</v>
      </c>
      <c r="V255" s="275">
        <v>101668228</v>
      </c>
    </row>
    <row r="256" spans="3:22" customFormat="1" ht="14.4" x14ac:dyDescent="0.3">
      <c r="C256" s="273" t="s">
        <v>433</v>
      </c>
      <c r="D256" s="273" t="s">
        <v>333</v>
      </c>
      <c r="E256" s="273" t="s">
        <v>334</v>
      </c>
      <c r="F256" s="273" t="s">
        <v>31</v>
      </c>
      <c r="G256" s="273" t="s">
        <v>863</v>
      </c>
      <c r="H256" s="273" t="s">
        <v>352</v>
      </c>
      <c r="I256" s="273" t="s">
        <v>773</v>
      </c>
      <c r="J256" s="273" t="s">
        <v>597</v>
      </c>
      <c r="K256" s="273" t="s">
        <v>646</v>
      </c>
      <c r="L256" s="273" t="s">
        <v>913</v>
      </c>
      <c r="M256" s="273" t="s">
        <v>719</v>
      </c>
      <c r="N256" s="273" t="s">
        <v>358</v>
      </c>
      <c r="O256" s="273" t="s">
        <v>553</v>
      </c>
      <c r="P256" s="273" t="s">
        <v>693</v>
      </c>
      <c r="Q256" s="273" t="s">
        <v>718</v>
      </c>
      <c r="R256" s="274">
        <v>1</v>
      </c>
      <c r="S256" s="275">
        <v>200000000</v>
      </c>
      <c r="T256" s="275">
        <v>203078400</v>
      </c>
      <c r="U256" s="275">
        <v>203339466</v>
      </c>
      <c r="V256" s="275">
        <v>203339466</v>
      </c>
    </row>
    <row r="257" spans="3:22" customFormat="1" ht="14.4" x14ac:dyDescent="0.3">
      <c r="C257" s="273" t="s">
        <v>433</v>
      </c>
      <c r="D257" s="273" t="s">
        <v>333</v>
      </c>
      <c r="E257" s="273" t="s">
        <v>334</v>
      </c>
      <c r="F257" s="273" t="s">
        <v>31</v>
      </c>
      <c r="G257" s="273" t="s">
        <v>863</v>
      </c>
      <c r="H257" s="273" t="s">
        <v>352</v>
      </c>
      <c r="I257" s="273" t="s">
        <v>774</v>
      </c>
      <c r="J257" s="273" t="s">
        <v>614</v>
      </c>
      <c r="K257" s="273" t="s">
        <v>382</v>
      </c>
      <c r="L257" s="273" t="s">
        <v>937</v>
      </c>
      <c r="M257" s="273" t="s">
        <v>384</v>
      </c>
      <c r="N257" s="273" t="s">
        <v>358</v>
      </c>
      <c r="O257" s="273" t="s">
        <v>553</v>
      </c>
      <c r="P257" s="273" t="s">
        <v>612</v>
      </c>
      <c r="Q257" s="273" t="s">
        <v>721</v>
      </c>
      <c r="R257" s="274">
        <v>1</v>
      </c>
      <c r="S257" s="275">
        <v>600000000</v>
      </c>
      <c r="T257" s="275">
        <v>590382600</v>
      </c>
      <c r="U257" s="275">
        <v>598171774</v>
      </c>
      <c r="V257" s="275">
        <v>598171774</v>
      </c>
    </row>
    <row r="258" spans="3:22" customFormat="1" ht="14.4" x14ac:dyDescent="0.3">
      <c r="C258" s="273" t="s">
        <v>433</v>
      </c>
      <c r="D258" s="273" t="s">
        <v>333</v>
      </c>
      <c r="E258" s="273" t="s">
        <v>334</v>
      </c>
      <c r="F258" s="273" t="s">
        <v>31</v>
      </c>
      <c r="G258" s="273" t="s">
        <v>863</v>
      </c>
      <c r="H258" s="273" t="s">
        <v>352</v>
      </c>
      <c r="I258" s="273" t="s">
        <v>775</v>
      </c>
      <c r="J258" s="273" t="s">
        <v>605</v>
      </c>
      <c r="K258" s="273" t="s">
        <v>450</v>
      </c>
      <c r="L258" s="273" t="s">
        <v>939</v>
      </c>
      <c r="M258" s="273" t="s">
        <v>451</v>
      </c>
      <c r="N258" s="273" t="s">
        <v>358</v>
      </c>
      <c r="O258" s="273" t="s">
        <v>553</v>
      </c>
      <c r="P258" s="273" t="s">
        <v>687</v>
      </c>
      <c r="Q258" s="273" t="s">
        <v>722</v>
      </c>
      <c r="R258" s="274">
        <v>1</v>
      </c>
      <c r="S258" s="275">
        <v>1000000000</v>
      </c>
      <c r="T258" s="275">
        <v>1008825000</v>
      </c>
      <c r="U258" s="275">
        <v>1006267521</v>
      </c>
      <c r="V258" s="275">
        <v>1006267521</v>
      </c>
    </row>
    <row r="259" spans="3:22" customFormat="1" ht="14.4" x14ac:dyDescent="0.3">
      <c r="C259" s="273" t="s">
        <v>433</v>
      </c>
      <c r="D259" s="273" t="s">
        <v>333</v>
      </c>
      <c r="E259" s="273" t="s">
        <v>334</v>
      </c>
      <c r="F259" s="273" t="s">
        <v>31</v>
      </c>
      <c r="G259" s="273" t="s">
        <v>863</v>
      </c>
      <c r="H259" s="273" t="s">
        <v>352</v>
      </c>
      <c r="I259" s="273" t="s">
        <v>940</v>
      </c>
      <c r="J259" s="273" t="s">
        <v>941</v>
      </c>
      <c r="K259" s="273" t="s">
        <v>846</v>
      </c>
      <c r="L259" s="273" t="s">
        <v>937</v>
      </c>
      <c r="M259" s="273" t="s">
        <v>942</v>
      </c>
      <c r="N259" s="273" t="s">
        <v>358</v>
      </c>
      <c r="O259" s="273" t="s">
        <v>553</v>
      </c>
      <c r="P259" s="273" t="s">
        <v>601</v>
      </c>
      <c r="Q259" s="273" t="s">
        <v>847</v>
      </c>
      <c r="R259" s="274">
        <v>1</v>
      </c>
      <c r="S259" s="275">
        <v>1000000000</v>
      </c>
      <c r="T259" s="275">
        <v>1022749000</v>
      </c>
      <c r="U259" s="275">
        <v>1015863275</v>
      </c>
      <c r="V259" s="275">
        <v>1015863275</v>
      </c>
    </row>
    <row r="260" spans="3:22" customFormat="1" ht="14.4" x14ac:dyDescent="0.3">
      <c r="C260" s="273" t="s">
        <v>433</v>
      </c>
      <c r="D260" s="273" t="s">
        <v>333</v>
      </c>
      <c r="E260" s="273" t="s">
        <v>334</v>
      </c>
      <c r="F260" s="273" t="s">
        <v>31</v>
      </c>
      <c r="G260" s="273" t="s">
        <v>863</v>
      </c>
      <c r="H260" s="273" t="s">
        <v>352</v>
      </c>
      <c r="I260" s="273" t="s">
        <v>943</v>
      </c>
      <c r="J260" s="273" t="s">
        <v>602</v>
      </c>
      <c r="K260" s="273" t="s">
        <v>818</v>
      </c>
      <c r="L260" s="273" t="s">
        <v>923</v>
      </c>
      <c r="M260" s="273" t="s">
        <v>944</v>
      </c>
      <c r="N260" s="273" t="s">
        <v>358</v>
      </c>
      <c r="O260" s="273" t="s">
        <v>553</v>
      </c>
      <c r="P260" s="273" t="s">
        <v>688</v>
      </c>
      <c r="Q260" s="273" t="s">
        <v>712</v>
      </c>
      <c r="R260" s="274">
        <v>1</v>
      </c>
      <c r="S260" s="275">
        <v>500000000</v>
      </c>
      <c r="T260" s="275">
        <v>508874000</v>
      </c>
      <c r="U260" s="275">
        <v>507950299</v>
      </c>
      <c r="V260" s="275">
        <v>507950299</v>
      </c>
    </row>
    <row r="261" spans="3:22" customFormat="1" ht="14.4" x14ac:dyDescent="0.3">
      <c r="C261" s="273" t="s">
        <v>433</v>
      </c>
      <c r="D261" s="273" t="s">
        <v>333</v>
      </c>
      <c r="E261" s="273" t="s">
        <v>334</v>
      </c>
      <c r="F261" s="273" t="s">
        <v>31</v>
      </c>
      <c r="G261" s="273" t="s">
        <v>863</v>
      </c>
      <c r="H261" s="273" t="s">
        <v>352</v>
      </c>
      <c r="I261" s="273" t="s">
        <v>945</v>
      </c>
      <c r="J261" s="273" t="s">
        <v>605</v>
      </c>
      <c r="K261" s="273" t="s">
        <v>450</v>
      </c>
      <c r="L261" s="273" t="s">
        <v>939</v>
      </c>
      <c r="M261" s="273" t="s">
        <v>451</v>
      </c>
      <c r="N261" s="273" t="s">
        <v>358</v>
      </c>
      <c r="O261" s="273" t="s">
        <v>553</v>
      </c>
      <c r="P261" s="273" t="s">
        <v>688</v>
      </c>
      <c r="Q261" s="273" t="s">
        <v>722</v>
      </c>
      <c r="R261" s="274">
        <v>1</v>
      </c>
      <c r="S261" s="275">
        <v>1000000000</v>
      </c>
      <c r="T261" s="275">
        <v>1009962000</v>
      </c>
      <c r="U261" s="275">
        <v>1005896007</v>
      </c>
      <c r="V261" s="275">
        <v>1005896007</v>
      </c>
    </row>
    <row r="262" spans="3:22" customFormat="1" ht="14.4" x14ac:dyDescent="0.3">
      <c r="C262" s="273" t="s">
        <v>433</v>
      </c>
      <c r="D262" s="273" t="s">
        <v>333</v>
      </c>
      <c r="E262" s="273" t="s">
        <v>334</v>
      </c>
      <c r="F262" s="273" t="s">
        <v>31</v>
      </c>
      <c r="G262" s="273" t="s">
        <v>863</v>
      </c>
      <c r="H262" s="273" t="s">
        <v>352</v>
      </c>
      <c r="I262" s="273" t="s">
        <v>946</v>
      </c>
      <c r="J262" s="273" t="s">
        <v>602</v>
      </c>
      <c r="K262" s="273" t="s">
        <v>818</v>
      </c>
      <c r="L262" s="273" t="s">
        <v>923</v>
      </c>
      <c r="M262" s="273" t="s">
        <v>944</v>
      </c>
      <c r="N262" s="273" t="s">
        <v>358</v>
      </c>
      <c r="O262" s="273" t="s">
        <v>553</v>
      </c>
      <c r="P262" s="273" t="s">
        <v>688</v>
      </c>
      <c r="Q262" s="273" t="s">
        <v>712</v>
      </c>
      <c r="R262" s="274">
        <v>1</v>
      </c>
      <c r="S262" s="275">
        <v>500000000</v>
      </c>
      <c r="T262" s="275">
        <v>508874000</v>
      </c>
      <c r="U262" s="275">
        <v>507950302</v>
      </c>
      <c r="V262" s="275">
        <v>507950302</v>
      </c>
    </row>
    <row r="263" spans="3:22" customFormat="1" ht="14.4" x14ac:dyDescent="0.3">
      <c r="C263" s="273" t="s">
        <v>433</v>
      </c>
      <c r="D263" s="273" t="s">
        <v>333</v>
      </c>
      <c r="E263" s="273" t="s">
        <v>334</v>
      </c>
      <c r="F263" s="273" t="s">
        <v>31</v>
      </c>
      <c r="G263" s="273" t="s">
        <v>863</v>
      </c>
      <c r="H263" s="273" t="s">
        <v>352</v>
      </c>
      <c r="I263" s="273" t="s">
        <v>947</v>
      </c>
      <c r="J263" s="273" t="s">
        <v>602</v>
      </c>
      <c r="K263" s="273" t="s">
        <v>818</v>
      </c>
      <c r="L263" s="273" t="s">
        <v>923</v>
      </c>
      <c r="M263" s="273" t="s">
        <v>944</v>
      </c>
      <c r="N263" s="273" t="s">
        <v>358</v>
      </c>
      <c r="O263" s="273" t="s">
        <v>553</v>
      </c>
      <c r="P263" s="273" t="s">
        <v>688</v>
      </c>
      <c r="Q263" s="273" t="s">
        <v>712</v>
      </c>
      <c r="R263" s="274">
        <v>1</v>
      </c>
      <c r="S263" s="275">
        <v>500000000</v>
      </c>
      <c r="T263" s="275">
        <v>508874000</v>
      </c>
      <c r="U263" s="275">
        <v>507950302</v>
      </c>
      <c r="V263" s="275">
        <v>507950302</v>
      </c>
    </row>
    <row r="264" spans="3:22" customFormat="1" ht="14.4" x14ac:dyDescent="0.3">
      <c r="C264" s="273" t="s">
        <v>433</v>
      </c>
      <c r="D264" s="273" t="s">
        <v>333</v>
      </c>
      <c r="E264" s="273" t="s">
        <v>334</v>
      </c>
      <c r="F264" s="273" t="s">
        <v>31</v>
      </c>
      <c r="G264" s="273" t="s">
        <v>863</v>
      </c>
      <c r="H264" s="273" t="s">
        <v>352</v>
      </c>
      <c r="I264" s="273" t="s">
        <v>948</v>
      </c>
      <c r="J264" s="273" t="s">
        <v>602</v>
      </c>
      <c r="K264" s="273" t="s">
        <v>818</v>
      </c>
      <c r="L264" s="273" t="s">
        <v>923</v>
      </c>
      <c r="M264" s="273" t="s">
        <v>944</v>
      </c>
      <c r="N264" s="273" t="s">
        <v>358</v>
      </c>
      <c r="O264" s="273" t="s">
        <v>553</v>
      </c>
      <c r="P264" s="273" t="s">
        <v>688</v>
      </c>
      <c r="Q264" s="273" t="s">
        <v>712</v>
      </c>
      <c r="R264" s="274">
        <v>1</v>
      </c>
      <c r="S264" s="275">
        <v>500000000</v>
      </c>
      <c r="T264" s="275">
        <v>508874000</v>
      </c>
      <c r="U264" s="275">
        <v>507950302</v>
      </c>
      <c r="V264" s="275">
        <v>507950302</v>
      </c>
    </row>
    <row r="265" spans="3:22" customFormat="1" ht="14.4" x14ac:dyDescent="0.3">
      <c r="C265" s="273" t="s">
        <v>433</v>
      </c>
      <c r="D265" s="273" t="s">
        <v>333</v>
      </c>
      <c r="E265" s="273" t="s">
        <v>334</v>
      </c>
      <c r="F265" s="273" t="s">
        <v>31</v>
      </c>
      <c r="G265" s="273" t="s">
        <v>863</v>
      </c>
      <c r="H265" s="273" t="s">
        <v>352</v>
      </c>
      <c r="I265" s="273" t="s">
        <v>949</v>
      </c>
      <c r="J265" s="273" t="s">
        <v>605</v>
      </c>
      <c r="K265" s="273" t="s">
        <v>450</v>
      </c>
      <c r="L265" s="273" t="s">
        <v>939</v>
      </c>
      <c r="M265" s="273" t="s">
        <v>451</v>
      </c>
      <c r="N265" s="273" t="s">
        <v>358</v>
      </c>
      <c r="O265" s="273" t="s">
        <v>553</v>
      </c>
      <c r="P265" s="273" t="s">
        <v>688</v>
      </c>
      <c r="Q265" s="273" t="s">
        <v>722</v>
      </c>
      <c r="R265" s="274">
        <v>1</v>
      </c>
      <c r="S265" s="275">
        <v>1000000000</v>
      </c>
      <c r="T265" s="275">
        <v>1009962000</v>
      </c>
      <c r="U265" s="275">
        <v>1005896007</v>
      </c>
      <c r="V265" s="275">
        <v>1005896007</v>
      </c>
    </row>
    <row r="266" spans="3:22" customFormat="1" ht="14.4" x14ac:dyDescent="0.3">
      <c r="C266" s="273" t="s">
        <v>433</v>
      </c>
      <c r="D266" s="273" t="s">
        <v>333</v>
      </c>
      <c r="E266" s="273" t="s">
        <v>334</v>
      </c>
      <c r="F266" s="273" t="s">
        <v>31</v>
      </c>
      <c r="G266" s="273" t="s">
        <v>863</v>
      </c>
      <c r="H266" s="273" t="s">
        <v>352</v>
      </c>
      <c r="I266" s="273" t="s">
        <v>950</v>
      </c>
      <c r="J266" s="273" t="s">
        <v>614</v>
      </c>
      <c r="K266" s="273" t="s">
        <v>382</v>
      </c>
      <c r="L266" s="273" t="s">
        <v>937</v>
      </c>
      <c r="M266" s="273" t="s">
        <v>951</v>
      </c>
      <c r="N266" s="273" t="s">
        <v>358</v>
      </c>
      <c r="O266" s="273" t="s">
        <v>553</v>
      </c>
      <c r="P266" s="273" t="s">
        <v>695</v>
      </c>
      <c r="Q266" s="273" t="s">
        <v>855</v>
      </c>
      <c r="R266" s="274">
        <v>1</v>
      </c>
      <c r="S266" s="275">
        <v>500000000</v>
      </c>
      <c r="T266" s="275">
        <v>528818000</v>
      </c>
      <c r="U266" s="275">
        <v>524613917</v>
      </c>
      <c r="V266" s="275">
        <v>524613917</v>
      </c>
    </row>
    <row r="267" spans="3:22" customFormat="1" ht="14.4" x14ac:dyDescent="0.3">
      <c r="C267" s="273" t="s">
        <v>433</v>
      </c>
      <c r="D267" s="273" t="s">
        <v>333</v>
      </c>
      <c r="E267" s="273" t="s">
        <v>334</v>
      </c>
      <c r="F267" s="273" t="s">
        <v>31</v>
      </c>
      <c r="G267" s="273" t="s">
        <v>863</v>
      </c>
      <c r="H267" s="273" t="s">
        <v>352</v>
      </c>
      <c r="I267" s="273" t="s">
        <v>952</v>
      </c>
      <c r="J267" s="273" t="s">
        <v>614</v>
      </c>
      <c r="K267" s="273" t="s">
        <v>382</v>
      </c>
      <c r="L267" s="273" t="s">
        <v>937</v>
      </c>
      <c r="M267" s="273" t="s">
        <v>951</v>
      </c>
      <c r="N267" s="273" t="s">
        <v>358</v>
      </c>
      <c r="O267" s="273" t="s">
        <v>553</v>
      </c>
      <c r="P267" s="273" t="s">
        <v>695</v>
      </c>
      <c r="Q267" s="273" t="s">
        <v>855</v>
      </c>
      <c r="R267" s="274">
        <v>1</v>
      </c>
      <c r="S267" s="275">
        <v>500000000</v>
      </c>
      <c r="T267" s="275">
        <v>528818000</v>
      </c>
      <c r="U267" s="275">
        <v>524613917</v>
      </c>
      <c r="V267" s="275">
        <v>524613917</v>
      </c>
    </row>
    <row r="268" spans="3:22" customFormat="1" ht="14.4" x14ac:dyDescent="0.3">
      <c r="C268" s="273" t="s">
        <v>433</v>
      </c>
      <c r="D268" s="273" t="s">
        <v>333</v>
      </c>
      <c r="E268" s="273" t="s">
        <v>334</v>
      </c>
      <c r="F268" s="273" t="s">
        <v>31</v>
      </c>
      <c r="G268" s="273" t="s">
        <v>863</v>
      </c>
      <c r="H268" s="273" t="s">
        <v>352</v>
      </c>
      <c r="I268" s="273" t="s">
        <v>953</v>
      </c>
      <c r="J268" s="273" t="s">
        <v>614</v>
      </c>
      <c r="K268" s="273" t="s">
        <v>382</v>
      </c>
      <c r="L268" s="273" t="s">
        <v>937</v>
      </c>
      <c r="M268" s="273" t="s">
        <v>951</v>
      </c>
      <c r="N268" s="273" t="s">
        <v>358</v>
      </c>
      <c r="O268" s="273" t="s">
        <v>553</v>
      </c>
      <c r="P268" s="273" t="s">
        <v>695</v>
      </c>
      <c r="Q268" s="273" t="s">
        <v>855</v>
      </c>
      <c r="R268" s="274">
        <v>1</v>
      </c>
      <c r="S268" s="275">
        <v>500000000</v>
      </c>
      <c r="T268" s="275">
        <v>528818000</v>
      </c>
      <c r="U268" s="275">
        <v>524613917</v>
      </c>
      <c r="V268" s="275">
        <v>524613917</v>
      </c>
    </row>
    <row r="269" spans="3:22" customFormat="1" ht="14.4" x14ac:dyDescent="0.3">
      <c r="C269" s="273" t="s">
        <v>433</v>
      </c>
      <c r="D269" s="273" t="s">
        <v>333</v>
      </c>
      <c r="E269" s="273" t="s">
        <v>334</v>
      </c>
      <c r="F269" s="273" t="s">
        <v>31</v>
      </c>
      <c r="G269" s="273" t="s">
        <v>863</v>
      </c>
      <c r="H269" s="273" t="s">
        <v>352</v>
      </c>
      <c r="I269" s="273" t="s">
        <v>954</v>
      </c>
      <c r="J269" s="273" t="s">
        <v>614</v>
      </c>
      <c r="K269" s="273" t="s">
        <v>382</v>
      </c>
      <c r="L269" s="273" t="s">
        <v>937</v>
      </c>
      <c r="M269" s="273" t="s">
        <v>951</v>
      </c>
      <c r="N269" s="273" t="s">
        <v>358</v>
      </c>
      <c r="O269" s="273" t="s">
        <v>553</v>
      </c>
      <c r="P269" s="273" t="s">
        <v>695</v>
      </c>
      <c r="Q269" s="273" t="s">
        <v>855</v>
      </c>
      <c r="R269" s="274">
        <v>1</v>
      </c>
      <c r="S269" s="275">
        <v>500000000</v>
      </c>
      <c r="T269" s="275">
        <v>528818000</v>
      </c>
      <c r="U269" s="275">
        <v>524613917</v>
      </c>
      <c r="V269" s="275">
        <v>524613917</v>
      </c>
    </row>
    <row r="270" spans="3:22" customFormat="1" ht="14.4" x14ac:dyDescent="0.3">
      <c r="C270" s="273" t="s">
        <v>433</v>
      </c>
      <c r="D270" s="273" t="s">
        <v>333</v>
      </c>
      <c r="E270" s="273" t="s">
        <v>334</v>
      </c>
      <c r="F270" s="273" t="s">
        <v>31</v>
      </c>
      <c r="G270" s="273" t="s">
        <v>863</v>
      </c>
      <c r="H270" s="273" t="s">
        <v>352</v>
      </c>
      <c r="I270" s="273" t="s">
        <v>955</v>
      </c>
      <c r="J270" s="273" t="s">
        <v>614</v>
      </c>
      <c r="K270" s="273" t="s">
        <v>382</v>
      </c>
      <c r="L270" s="273" t="s">
        <v>937</v>
      </c>
      <c r="M270" s="273" t="s">
        <v>951</v>
      </c>
      <c r="N270" s="273" t="s">
        <v>358</v>
      </c>
      <c r="O270" s="273" t="s">
        <v>553</v>
      </c>
      <c r="P270" s="273" t="s">
        <v>695</v>
      </c>
      <c r="Q270" s="273" t="s">
        <v>855</v>
      </c>
      <c r="R270" s="274">
        <v>1</v>
      </c>
      <c r="S270" s="275">
        <v>500000000</v>
      </c>
      <c r="T270" s="275">
        <v>528818000</v>
      </c>
      <c r="U270" s="275">
        <v>524613917</v>
      </c>
      <c r="V270" s="275">
        <v>524613917</v>
      </c>
    </row>
    <row r="271" spans="3:22" customFormat="1" ht="14.4" x14ac:dyDescent="0.3">
      <c r="C271" s="273" t="s">
        <v>433</v>
      </c>
      <c r="D271" s="273" t="s">
        <v>333</v>
      </c>
      <c r="E271" s="273" t="s">
        <v>334</v>
      </c>
      <c r="F271" s="273" t="s">
        <v>31</v>
      </c>
      <c r="G271" s="273" t="s">
        <v>863</v>
      </c>
      <c r="H271" s="273" t="s">
        <v>352</v>
      </c>
      <c r="I271" s="273" t="s">
        <v>956</v>
      </c>
      <c r="J271" s="273" t="s">
        <v>602</v>
      </c>
      <c r="K271" s="273" t="s">
        <v>818</v>
      </c>
      <c r="L271" s="273" t="s">
        <v>923</v>
      </c>
      <c r="M271" s="273" t="s">
        <v>957</v>
      </c>
      <c r="N271" s="273" t="s">
        <v>358</v>
      </c>
      <c r="O271" s="273" t="s">
        <v>553</v>
      </c>
      <c r="P271" s="273" t="s">
        <v>695</v>
      </c>
      <c r="Q271" s="273" t="s">
        <v>821</v>
      </c>
      <c r="R271" s="274">
        <v>1</v>
      </c>
      <c r="S271" s="275">
        <v>500000000</v>
      </c>
      <c r="T271" s="275">
        <v>497250000</v>
      </c>
      <c r="U271" s="275">
        <v>508964599</v>
      </c>
      <c r="V271" s="275">
        <v>508964599</v>
      </c>
    </row>
    <row r="272" spans="3:22" customFormat="1" ht="14.4" x14ac:dyDescent="0.3">
      <c r="C272" s="273" t="s">
        <v>433</v>
      </c>
      <c r="D272" s="273" t="s">
        <v>333</v>
      </c>
      <c r="E272" s="273" t="s">
        <v>334</v>
      </c>
      <c r="F272" s="273" t="s">
        <v>31</v>
      </c>
      <c r="G272" s="273" t="s">
        <v>863</v>
      </c>
      <c r="H272" s="273" t="s">
        <v>352</v>
      </c>
      <c r="I272" s="273" t="s">
        <v>958</v>
      </c>
      <c r="J272" s="273" t="s">
        <v>595</v>
      </c>
      <c r="K272" s="273" t="s">
        <v>357</v>
      </c>
      <c r="L272" s="273" t="s">
        <v>565</v>
      </c>
      <c r="M272" s="273" t="s">
        <v>643</v>
      </c>
      <c r="N272" s="273" t="s">
        <v>797</v>
      </c>
      <c r="O272" s="273" t="s">
        <v>553</v>
      </c>
      <c r="P272" s="273" t="s">
        <v>840</v>
      </c>
      <c r="Q272" s="273" t="s">
        <v>645</v>
      </c>
      <c r="R272" s="274">
        <v>1</v>
      </c>
      <c r="S272" s="275">
        <v>5000000000</v>
      </c>
      <c r="T272" s="275">
        <v>5059315000</v>
      </c>
      <c r="U272" s="275">
        <v>5295201302</v>
      </c>
      <c r="V272" s="275">
        <v>5295201302</v>
      </c>
    </row>
    <row r="273" spans="3:22" customFormat="1" ht="14.4" x14ac:dyDescent="0.3">
      <c r="C273" s="273" t="s">
        <v>433</v>
      </c>
      <c r="D273" s="273" t="s">
        <v>333</v>
      </c>
      <c r="E273" s="273" t="s">
        <v>334</v>
      </c>
      <c r="F273" s="273" t="s">
        <v>31</v>
      </c>
      <c r="G273" s="273" t="s">
        <v>863</v>
      </c>
      <c r="H273" s="273" t="s">
        <v>352</v>
      </c>
      <c r="I273" s="273" t="s">
        <v>959</v>
      </c>
      <c r="J273" s="273" t="s">
        <v>614</v>
      </c>
      <c r="K273" s="273" t="s">
        <v>382</v>
      </c>
      <c r="L273" s="273" t="s">
        <v>937</v>
      </c>
      <c r="M273" s="273" t="s">
        <v>960</v>
      </c>
      <c r="N273" s="273" t="s">
        <v>358</v>
      </c>
      <c r="O273" s="273" t="s">
        <v>553</v>
      </c>
      <c r="P273" s="273" t="s">
        <v>606</v>
      </c>
      <c r="Q273" s="273" t="s">
        <v>702</v>
      </c>
      <c r="R273" s="274">
        <v>1</v>
      </c>
      <c r="S273" s="275">
        <v>1000000000</v>
      </c>
      <c r="T273" s="275">
        <v>1000000000</v>
      </c>
      <c r="U273" s="275">
        <v>1023384084</v>
      </c>
      <c r="V273" s="275">
        <v>1023384084</v>
      </c>
    </row>
    <row r="274" spans="3:22" customFormat="1" ht="14.4" x14ac:dyDescent="0.3">
      <c r="C274" s="273" t="s">
        <v>433</v>
      </c>
      <c r="D274" s="273" t="s">
        <v>333</v>
      </c>
      <c r="E274" s="273" t="s">
        <v>334</v>
      </c>
      <c r="F274" s="273" t="s">
        <v>31</v>
      </c>
      <c r="G274" s="273" t="s">
        <v>863</v>
      </c>
      <c r="H274" s="273" t="s">
        <v>352</v>
      </c>
      <c r="I274" s="273" t="s">
        <v>961</v>
      </c>
      <c r="J274" s="273" t="s">
        <v>614</v>
      </c>
      <c r="K274" s="273" t="s">
        <v>382</v>
      </c>
      <c r="L274" s="273" t="s">
        <v>937</v>
      </c>
      <c r="M274" s="273" t="s">
        <v>960</v>
      </c>
      <c r="N274" s="273" t="s">
        <v>358</v>
      </c>
      <c r="O274" s="273" t="s">
        <v>553</v>
      </c>
      <c r="P274" s="273" t="s">
        <v>606</v>
      </c>
      <c r="Q274" s="273" t="s">
        <v>702</v>
      </c>
      <c r="R274" s="274">
        <v>1</v>
      </c>
      <c r="S274" s="275">
        <v>1000000000</v>
      </c>
      <c r="T274" s="275">
        <v>1000000000</v>
      </c>
      <c r="U274" s="275">
        <v>1023384084</v>
      </c>
      <c r="V274" s="275">
        <v>1023384084</v>
      </c>
    </row>
    <row r="275" spans="3:22" customFormat="1" ht="14.4" x14ac:dyDescent="0.3">
      <c r="C275" s="273" t="s">
        <v>433</v>
      </c>
      <c r="D275" s="273" t="s">
        <v>333</v>
      </c>
      <c r="E275" s="273" t="s">
        <v>334</v>
      </c>
      <c r="F275" s="273" t="s">
        <v>31</v>
      </c>
      <c r="G275" s="273" t="s">
        <v>863</v>
      </c>
      <c r="H275" s="273" t="s">
        <v>352</v>
      </c>
      <c r="I275" s="273" t="s">
        <v>962</v>
      </c>
      <c r="J275" s="273" t="s">
        <v>614</v>
      </c>
      <c r="K275" s="273" t="s">
        <v>382</v>
      </c>
      <c r="L275" s="273" t="s">
        <v>937</v>
      </c>
      <c r="M275" s="273" t="s">
        <v>960</v>
      </c>
      <c r="N275" s="273" t="s">
        <v>358</v>
      </c>
      <c r="O275" s="273" t="s">
        <v>553</v>
      </c>
      <c r="P275" s="273" t="s">
        <v>606</v>
      </c>
      <c r="Q275" s="273" t="s">
        <v>702</v>
      </c>
      <c r="R275" s="274">
        <v>1</v>
      </c>
      <c r="S275" s="275">
        <v>1000000000</v>
      </c>
      <c r="T275" s="275">
        <v>1000000000</v>
      </c>
      <c r="U275" s="275">
        <v>1023384084</v>
      </c>
      <c r="V275" s="275">
        <v>1023384084</v>
      </c>
    </row>
    <row r="276" spans="3:22" customFormat="1" ht="14.4" x14ac:dyDescent="0.3">
      <c r="C276" s="273" t="s">
        <v>433</v>
      </c>
      <c r="D276" s="273" t="s">
        <v>333</v>
      </c>
      <c r="E276" s="273" t="s">
        <v>334</v>
      </c>
      <c r="F276" s="273" t="s">
        <v>31</v>
      </c>
      <c r="G276" s="273" t="s">
        <v>863</v>
      </c>
      <c r="H276" s="273" t="s">
        <v>352</v>
      </c>
      <c r="I276" s="273" t="s">
        <v>963</v>
      </c>
      <c r="J276" s="273" t="s">
        <v>605</v>
      </c>
      <c r="K276" s="273" t="s">
        <v>450</v>
      </c>
      <c r="L276" s="273" t="s">
        <v>886</v>
      </c>
      <c r="M276" s="273" t="s">
        <v>451</v>
      </c>
      <c r="N276" s="273" t="s">
        <v>358</v>
      </c>
      <c r="O276" s="273" t="s">
        <v>553</v>
      </c>
      <c r="P276" s="273" t="s">
        <v>600</v>
      </c>
      <c r="Q276" s="273" t="s">
        <v>810</v>
      </c>
      <c r="R276" s="274">
        <v>1</v>
      </c>
      <c r="S276" s="275">
        <v>500000000</v>
      </c>
      <c r="T276" s="275">
        <v>505257500</v>
      </c>
      <c r="U276" s="275">
        <v>514724196</v>
      </c>
      <c r="V276" s="275">
        <v>514724196</v>
      </c>
    </row>
    <row r="277" spans="3:22" customFormat="1" ht="14.4" x14ac:dyDescent="0.3">
      <c r="C277" s="273" t="s">
        <v>433</v>
      </c>
      <c r="D277" s="273" t="s">
        <v>333</v>
      </c>
      <c r="E277" s="273" t="s">
        <v>334</v>
      </c>
      <c r="F277" s="273" t="s">
        <v>31</v>
      </c>
      <c r="G277" s="273" t="s">
        <v>863</v>
      </c>
      <c r="H277" s="273" t="s">
        <v>352</v>
      </c>
      <c r="I277" s="273" t="s">
        <v>964</v>
      </c>
      <c r="J277" s="273" t="s">
        <v>602</v>
      </c>
      <c r="K277" s="273" t="s">
        <v>818</v>
      </c>
      <c r="L277" s="273" t="s">
        <v>923</v>
      </c>
      <c r="M277" s="273" t="s">
        <v>711</v>
      </c>
      <c r="N277" s="273" t="s">
        <v>358</v>
      </c>
      <c r="O277" s="273" t="s">
        <v>553</v>
      </c>
      <c r="P277" s="273" t="s">
        <v>600</v>
      </c>
      <c r="Q277" s="273" t="s">
        <v>626</v>
      </c>
      <c r="R277" s="274">
        <v>1</v>
      </c>
      <c r="S277" s="275">
        <v>500000000</v>
      </c>
      <c r="T277" s="275">
        <v>503707000</v>
      </c>
      <c r="U277" s="275">
        <v>513767323</v>
      </c>
      <c r="V277" s="275">
        <v>513767323</v>
      </c>
    </row>
    <row r="278" spans="3:22" customFormat="1" ht="14.4" x14ac:dyDescent="0.3">
      <c r="C278" s="273" t="s">
        <v>433</v>
      </c>
      <c r="D278" s="273" t="s">
        <v>333</v>
      </c>
      <c r="E278" s="273" t="s">
        <v>334</v>
      </c>
      <c r="F278" s="273" t="s">
        <v>31</v>
      </c>
      <c r="G278" s="273" t="s">
        <v>863</v>
      </c>
      <c r="H278" s="273" t="s">
        <v>352</v>
      </c>
      <c r="I278" s="273" t="s">
        <v>965</v>
      </c>
      <c r="J278" s="273" t="s">
        <v>602</v>
      </c>
      <c r="K278" s="273" t="s">
        <v>818</v>
      </c>
      <c r="L278" s="273" t="s">
        <v>923</v>
      </c>
      <c r="M278" s="273" t="s">
        <v>711</v>
      </c>
      <c r="N278" s="273" t="s">
        <v>358</v>
      </c>
      <c r="O278" s="273" t="s">
        <v>553</v>
      </c>
      <c r="P278" s="273" t="s">
        <v>826</v>
      </c>
      <c r="Q278" s="273" t="s">
        <v>626</v>
      </c>
      <c r="R278" s="274">
        <v>1</v>
      </c>
      <c r="S278" s="275">
        <v>500000000</v>
      </c>
      <c r="T278" s="275">
        <v>504142500</v>
      </c>
      <c r="U278" s="275">
        <v>513779028</v>
      </c>
      <c r="V278" s="275">
        <v>513779028</v>
      </c>
    </row>
    <row r="279" spans="3:22" customFormat="1" ht="14.4" x14ac:dyDescent="0.3">
      <c r="C279" s="273" t="s">
        <v>433</v>
      </c>
      <c r="D279" s="273" t="s">
        <v>333</v>
      </c>
      <c r="E279" s="273" t="s">
        <v>334</v>
      </c>
      <c r="F279" s="273" t="s">
        <v>31</v>
      </c>
      <c r="G279" s="273" t="s">
        <v>863</v>
      </c>
      <c r="H279" s="273" t="s">
        <v>352</v>
      </c>
      <c r="I279" s="273" t="s">
        <v>966</v>
      </c>
      <c r="J279" s="273" t="s">
        <v>602</v>
      </c>
      <c r="K279" s="273" t="s">
        <v>818</v>
      </c>
      <c r="L279" s="273" t="s">
        <v>923</v>
      </c>
      <c r="M279" s="273" t="s">
        <v>711</v>
      </c>
      <c r="N279" s="273" t="s">
        <v>358</v>
      </c>
      <c r="O279" s="273" t="s">
        <v>553</v>
      </c>
      <c r="P279" s="273" t="s">
        <v>826</v>
      </c>
      <c r="Q279" s="273" t="s">
        <v>626</v>
      </c>
      <c r="R279" s="274">
        <v>1</v>
      </c>
      <c r="S279" s="275">
        <v>500000000</v>
      </c>
      <c r="T279" s="275">
        <v>504142500</v>
      </c>
      <c r="U279" s="275">
        <v>513779028</v>
      </c>
      <c r="V279" s="275">
        <v>513779028</v>
      </c>
    </row>
    <row r="280" spans="3:22" customFormat="1" ht="14.4" x14ac:dyDescent="0.3">
      <c r="C280" s="273" t="s">
        <v>433</v>
      </c>
      <c r="D280" s="273" t="s">
        <v>333</v>
      </c>
      <c r="E280" s="273" t="s">
        <v>334</v>
      </c>
      <c r="F280" s="273" t="s">
        <v>31</v>
      </c>
      <c r="G280" s="273" t="s">
        <v>863</v>
      </c>
      <c r="H280" s="273" t="s">
        <v>352</v>
      </c>
      <c r="I280" s="273" t="s">
        <v>967</v>
      </c>
      <c r="J280" s="273" t="s">
        <v>925</v>
      </c>
      <c r="K280" s="273" t="s">
        <v>799</v>
      </c>
      <c r="L280" s="273" t="s">
        <v>915</v>
      </c>
      <c r="M280" s="273" t="s">
        <v>968</v>
      </c>
      <c r="N280" s="273" t="s">
        <v>358</v>
      </c>
      <c r="O280" s="273" t="s">
        <v>553</v>
      </c>
      <c r="P280" s="273" t="s">
        <v>792</v>
      </c>
      <c r="Q280" s="273" t="s">
        <v>817</v>
      </c>
      <c r="R280" s="274">
        <v>1</v>
      </c>
      <c r="S280" s="275">
        <v>500000000</v>
      </c>
      <c r="T280" s="275">
        <v>501685000</v>
      </c>
      <c r="U280" s="275">
        <v>510963452</v>
      </c>
      <c r="V280" s="275">
        <v>510963452</v>
      </c>
    </row>
    <row r="281" spans="3:22" customFormat="1" ht="14.4" x14ac:dyDescent="0.3">
      <c r="C281" s="273" t="s">
        <v>433</v>
      </c>
      <c r="D281" s="273" t="s">
        <v>333</v>
      </c>
      <c r="E281" s="273" t="s">
        <v>334</v>
      </c>
      <c r="F281" s="273" t="s">
        <v>31</v>
      </c>
      <c r="G281" s="273" t="s">
        <v>863</v>
      </c>
      <c r="H281" s="273" t="s">
        <v>352</v>
      </c>
      <c r="I281" s="273" t="s">
        <v>969</v>
      </c>
      <c r="J281" s="273" t="s">
        <v>925</v>
      </c>
      <c r="K281" s="273" t="s">
        <v>799</v>
      </c>
      <c r="L281" s="273" t="s">
        <v>915</v>
      </c>
      <c r="M281" s="273" t="s">
        <v>968</v>
      </c>
      <c r="N281" s="273" t="s">
        <v>358</v>
      </c>
      <c r="O281" s="273" t="s">
        <v>553</v>
      </c>
      <c r="P281" s="273" t="s">
        <v>792</v>
      </c>
      <c r="Q281" s="273" t="s">
        <v>817</v>
      </c>
      <c r="R281" s="274">
        <v>1</v>
      </c>
      <c r="S281" s="275">
        <v>500000000</v>
      </c>
      <c r="T281" s="275">
        <v>501685000</v>
      </c>
      <c r="U281" s="275">
        <v>510963452</v>
      </c>
      <c r="V281" s="275">
        <v>510963452</v>
      </c>
    </row>
    <row r="282" spans="3:22" customFormat="1" ht="14.4" x14ac:dyDescent="0.3">
      <c r="C282" s="273" t="s">
        <v>433</v>
      </c>
      <c r="D282" s="273" t="s">
        <v>333</v>
      </c>
      <c r="E282" s="273" t="s">
        <v>334</v>
      </c>
      <c r="F282" s="273" t="s">
        <v>31</v>
      </c>
      <c r="G282" s="273" t="s">
        <v>863</v>
      </c>
      <c r="H282" s="273" t="s">
        <v>352</v>
      </c>
      <c r="I282" s="273" t="s">
        <v>970</v>
      </c>
      <c r="J282" s="273" t="s">
        <v>925</v>
      </c>
      <c r="K282" s="273" t="s">
        <v>799</v>
      </c>
      <c r="L282" s="273" t="s">
        <v>915</v>
      </c>
      <c r="M282" s="273" t="s">
        <v>968</v>
      </c>
      <c r="N282" s="273" t="s">
        <v>358</v>
      </c>
      <c r="O282" s="273" t="s">
        <v>553</v>
      </c>
      <c r="P282" s="273" t="s">
        <v>792</v>
      </c>
      <c r="Q282" s="273" t="s">
        <v>817</v>
      </c>
      <c r="R282" s="274">
        <v>1</v>
      </c>
      <c r="S282" s="275">
        <v>500000000</v>
      </c>
      <c r="T282" s="275">
        <v>501685000</v>
      </c>
      <c r="U282" s="275">
        <v>510963452</v>
      </c>
      <c r="V282" s="275">
        <v>510963452</v>
      </c>
    </row>
    <row r="283" spans="3:22" customFormat="1" ht="14.4" x14ac:dyDescent="0.3">
      <c r="C283" s="273" t="s">
        <v>433</v>
      </c>
      <c r="D283" s="273" t="s">
        <v>333</v>
      </c>
      <c r="E283" s="273" t="s">
        <v>334</v>
      </c>
      <c r="F283" s="273" t="s">
        <v>31</v>
      </c>
      <c r="G283" s="273" t="s">
        <v>863</v>
      </c>
      <c r="H283" s="273" t="s">
        <v>352</v>
      </c>
      <c r="I283" s="273" t="s">
        <v>971</v>
      </c>
      <c r="J283" s="273" t="s">
        <v>925</v>
      </c>
      <c r="K283" s="273" t="s">
        <v>799</v>
      </c>
      <c r="L283" s="273" t="s">
        <v>915</v>
      </c>
      <c r="M283" s="273" t="s">
        <v>968</v>
      </c>
      <c r="N283" s="273" t="s">
        <v>358</v>
      </c>
      <c r="O283" s="273" t="s">
        <v>553</v>
      </c>
      <c r="P283" s="273" t="s">
        <v>792</v>
      </c>
      <c r="Q283" s="273" t="s">
        <v>817</v>
      </c>
      <c r="R283" s="274">
        <v>1</v>
      </c>
      <c r="S283" s="275">
        <v>500000000</v>
      </c>
      <c r="T283" s="275">
        <v>501685000</v>
      </c>
      <c r="U283" s="275">
        <v>510963452</v>
      </c>
      <c r="V283" s="275">
        <v>510963452</v>
      </c>
    </row>
    <row r="284" spans="3:22" customFormat="1" ht="14.4" x14ac:dyDescent="0.3">
      <c r="C284" s="273" t="s">
        <v>433</v>
      </c>
      <c r="D284" s="273" t="s">
        <v>333</v>
      </c>
      <c r="E284" s="273" t="s">
        <v>334</v>
      </c>
      <c r="F284" s="273" t="s">
        <v>31</v>
      </c>
      <c r="G284" s="273" t="s">
        <v>863</v>
      </c>
      <c r="H284" s="273" t="s">
        <v>352</v>
      </c>
      <c r="I284" s="273" t="s">
        <v>972</v>
      </c>
      <c r="J284" s="273" t="s">
        <v>595</v>
      </c>
      <c r="K284" s="273" t="s">
        <v>357</v>
      </c>
      <c r="L284" s="273" t="s">
        <v>565</v>
      </c>
      <c r="M284" s="273" t="s">
        <v>705</v>
      </c>
      <c r="N284" s="273" t="s">
        <v>797</v>
      </c>
      <c r="O284" s="273" t="s">
        <v>553</v>
      </c>
      <c r="P284" s="273" t="s">
        <v>841</v>
      </c>
      <c r="Q284" s="273" t="s">
        <v>704</v>
      </c>
      <c r="R284" s="274">
        <v>1</v>
      </c>
      <c r="S284" s="275">
        <v>250000000</v>
      </c>
      <c r="T284" s="275">
        <v>264902500</v>
      </c>
      <c r="U284" s="275">
        <v>276001128</v>
      </c>
      <c r="V284" s="275">
        <v>276001128</v>
      </c>
    </row>
    <row r="285" spans="3:22" customFormat="1" ht="14.4" x14ac:dyDescent="0.3">
      <c r="C285" s="273" t="s">
        <v>433</v>
      </c>
      <c r="D285" s="273" t="s">
        <v>333</v>
      </c>
      <c r="E285" s="273" t="s">
        <v>334</v>
      </c>
      <c r="F285" s="273" t="s">
        <v>31</v>
      </c>
      <c r="G285" s="273" t="s">
        <v>863</v>
      </c>
      <c r="H285" s="273" t="s">
        <v>352</v>
      </c>
      <c r="I285" s="273" t="s">
        <v>973</v>
      </c>
      <c r="J285" s="273" t="s">
        <v>595</v>
      </c>
      <c r="K285" s="273" t="s">
        <v>357</v>
      </c>
      <c r="L285" s="273" t="s">
        <v>565</v>
      </c>
      <c r="M285" s="273" t="s">
        <v>705</v>
      </c>
      <c r="N285" s="273" t="s">
        <v>797</v>
      </c>
      <c r="O285" s="273" t="s">
        <v>553</v>
      </c>
      <c r="P285" s="273" t="s">
        <v>841</v>
      </c>
      <c r="Q285" s="273" t="s">
        <v>704</v>
      </c>
      <c r="R285" s="274">
        <v>1</v>
      </c>
      <c r="S285" s="275">
        <v>250000000</v>
      </c>
      <c r="T285" s="275">
        <v>264902500</v>
      </c>
      <c r="U285" s="275">
        <v>276001128</v>
      </c>
      <c r="V285" s="275">
        <v>276001128</v>
      </c>
    </row>
    <row r="286" spans="3:22" customFormat="1" ht="14.4" x14ac:dyDescent="0.3">
      <c r="C286" s="273" t="s">
        <v>433</v>
      </c>
      <c r="D286" s="273" t="s">
        <v>333</v>
      </c>
      <c r="E286" s="273" t="s">
        <v>334</v>
      </c>
      <c r="F286" s="273" t="s">
        <v>31</v>
      </c>
      <c r="G286" s="273" t="s">
        <v>863</v>
      </c>
      <c r="H286" s="273" t="s">
        <v>352</v>
      </c>
      <c r="I286" s="273" t="s">
        <v>974</v>
      </c>
      <c r="J286" s="273" t="s">
        <v>595</v>
      </c>
      <c r="K286" s="273" t="s">
        <v>357</v>
      </c>
      <c r="L286" s="273" t="s">
        <v>565</v>
      </c>
      <c r="M286" s="273" t="s">
        <v>705</v>
      </c>
      <c r="N286" s="273" t="s">
        <v>797</v>
      </c>
      <c r="O286" s="273" t="s">
        <v>553</v>
      </c>
      <c r="P286" s="273" t="s">
        <v>841</v>
      </c>
      <c r="Q286" s="273" t="s">
        <v>704</v>
      </c>
      <c r="R286" s="274">
        <v>1</v>
      </c>
      <c r="S286" s="275">
        <v>250000000</v>
      </c>
      <c r="T286" s="275">
        <v>264902500</v>
      </c>
      <c r="U286" s="275">
        <v>276001128</v>
      </c>
      <c r="V286" s="275">
        <v>276001128</v>
      </c>
    </row>
    <row r="287" spans="3:22" customFormat="1" ht="14.4" x14ac:dyDescent="0.3">
      <c r="C287" s="273" t="s">
        <v>433</v>
      </c>
      <c r="D287" s="273" t="s">
        <v>333</v>
      </c>
      <c r="E287" s="273" t="s">
        <v>334</v>
      </c>
      <c r="F287" s="273" t="s">
        <v>31</v>
      </c>
      <c r="G287" s="273" t="s">
        <v>863</v>
      </c>
      <c r="H287" s="273" t="s">
        <v>352</v>
      </c>
      <c r="I287" s="273" t="s">
        <v>975</v>
      </c>
      <c r="J287" s="273" t="s">
        <v>595</v>
      </c>
      <c r="K287" s="273" t="s">
        <v>357</v>
      </c>
      <c r="L287" s="273" t="s">
        <v>565</v>
      </c>
      <c r="M287" s="273" t="s">
        <v>705</v>
      </c>
      <c r="N287" s="273" t="s">
        <v>797</v>
      </c>
      <c r="O287" s="273" t="s">
        <v>553</v>
      </c>
      <c r="P287" s="273" t="s">
        <v>842</v>
      </c>
      <c r="Q287" s="273" t="s">
        <v>704</v>
      </c>
      <c r="R287" s="274">
        <v>1</v>
      </c>
      <c r="S287" s="275">
        <v>250000000</v>
      </c>
      <c r="T287" s="275">
        <v>264977750</v>
      </c>
      <c r="U287" s="275">
        <v>276005881</v>
      </c>
      <c r="V287" s="275">
        <v>276005881</v>
      </c>
    </row>
    <row r="288" spans="3:22" customFormat="1" ht="14.4" x14ac:dyDescent="0.3">
      <c r="C288" s="273" t="s">
        <v>433</v>
      </c>
      <c r="D288" s="273" t="s">
        <v>333</v>
      </c>
      <c r="E288" s="273" t="s">
        <v>334</v>
      </c>
      <c r="F288" s="273" t="s">
        <v>31</v>
      </c>
      <c r="G288" s="273" t="s">
        <v>863</v>
      </c>
      <c r="H288" s="273" t="s">
        <v>352</v>
      </c>
      <c r="I288" s="273" t="s">
        <v>976</v>
      </c>
      <c r="J288" s="273" t="s">
        <v>595</v>
      </c>
      <c r="K288" s="273" t="s">
        <v>357</v>
      </c>
      <c r="L288" s="273" t="s">
        <v>565</v>
      </c>
      <c r="M288" s="273" t="s">
        <v>705</v>
      </c>
      <c r="N288" s="273" t="s">
        <v>797</v>
      </c>
      <c r="O288" s="273" t="s">
        <v>553</v>
      </c>
      <c r="P288" s="273" t="s">
        <v>842</v>
      </c>
      <c r="Q288" s="273" t="s">
        <v>704</v>
      </c>
      <c r="R288" s="274">
        <v>1</v>
      </c>
      <c r="S288" s="275">
        <v>250000000</v>
      </c>
      <c r="T288" s="275">
        <v>264977750</v>
      </c>
      <c r="U288" s="275">
        <v>276005881</v>
      </c>
      <c r="V288" s="275">
        <v>276005881</v>
      </c>
    </row>
    <row r="289" spans="3:22" customFormat="1" ht="14.4" x14ac:dyDescent="0.3">
      <c r="C289" s="273" t="s">
        <v>433</v>
      </c>
      <c r="D289" s="273" t="s">
        <v>333</v>
      </c>
      <c r="E289" s="273" t="s">
        <v>334</v>
      </c>
      <c r="F289" s="273" t="s">
        <v>31</v>
      </c>
      <c r="G289" s="273" t="s">
        <v>863</v>
      </c>
      <c r="H289" s="273" t="s">
        <v>352</v>
      </c>
      <c r="I289" s="273" t="s">
        <v>977</v>
      </c>
      <c r="J289" s="273" t="s">
        <v>595</v>
      </c>
      <c r="K289" s="273" t="s">
        <v>357</v>
      </c>
      <c r="L289" s="273" t="s">
        <v>565</v>
      </c>
      <c r="M289" s="273" t="s">
        <v>705</v>
      </c>
      <c r="N289" s="273" t="s">
        <v>797</v>
      </c>
      <c r="O289" s="273" t="s">
        <v>553</v>
      </c>
      <c r="P289" s="273" t="s">
        <v>633</v>
      </c>
      <c r="Q289" s="273" t="s">
        <v>704</v>
      </c>
      <c r="R289" s="274">
        <v>1</v>
      </c>
      <c r="S289" s="275">
        <v>250000000</v>
      </c>
      <c r="T289" s="275">
        <v>265503750</v>
      </c>
      <c r="U289" s="275">
        <v>276243173</v>
      </c>
      <c r="V289" s="275">
        <v>276243173</v>
      </c>
    </row>
    <row r="290" spans="3:22" customFormat="1" ht="14.4" x14ac:dyDescent="0.3">
      <c r="C290" s="273" t="s">
        <v>433</v>
      </c>
      <c r="D290" s="273" t="s">
        <v>333</v>
      </c>
      <c r="E290" s="273" t="s">
        <v>334</v>
      </c>
      <c r="F290" s="273" t="s">
        <v>31</v>
      </c>
      <c r="G290" s="273" t="s">
        <v>863</v>
      </c>
      <c r="H290" s="273" t="s">
        <v>352</v>
      </c>
      <c r="I290" s="273" t="s">
        <v>978</v>
      </c>
      <c r="J290" s="273" t="s">
        <v>595</v>
      </c>
      <c r="K290" s="273" t="s">
        <v>357</v>
      </c>
      <c r="L290" s="273" t="s">
        <v>565</v>
      </c>
      <c r="M290" s="273" t="s">
        <v>705</v>
      </c>
      <c r="N290" s="273" t="s">
        <v>797</v>
      </c>
      <c r="O290" s="273" t="s">
        <v>553</v>
      </c>
      <c r="P290" s="273" t="s">
        <v>633</v>
      </c>
      <c r="Q290" s="273" t="s">
        <v>704</v>
      </c>
      <c r="R290" s="274">
        <v>1</v>
      </c>
      <c r="S290" s="275">
        <v>250000000</v>
      </c>
      <c r="T290" s="275">
        <v>265503750</v>
      </c>
      <c r="U290" s="275">
        <v>276243173</v>
      </c>
      <c r="V290" s="275">
        <v>276243173</v>
      </c>
    </row>
    <row r="291" spans="3:22" customFormat="1" ht="14.4" x14ac:dyDescent="0.3">
      <c r="C291" s="273" t="s">
        <v>433</v>
      </c>
      <c r="D291" s="273" t="s">
        <v>333</v>
      </c>
      <c r="E291" s="273" t="s">
        <v>334</v>
      </c>
      <c r="F291" s="273" t="s">
        <v>31</v>
      </c>
      <c r="G291" s="273" t="s">
        <v>863</v>
      </c>
      <c r="H291" s="273" t="s">
        <v>352</v>
      </c>
      <c r="I291" s="273" t="s">
        <v>979</v>
      </c>
      <c r="J291" s="273" t="s">
        <v>605</v>
      </c>
      <c r="K291" s="273" t="s">
        <v>450</v>
      </c>
      <c r="L291" s="273" t="s">
        <v>886</v>
      </c>
      <c r="M291" s="273" t="s">
        <v>451</v>
      </c>
      <c r="N291" s="273" t="s">
        <v>358</v>
      </c>
      <c r="O291" s="273" t="s">
        <v>553</v>
      </c>
      <c r="P291" s="273" t="s">
        <v>814</v>
      </c>
      <c r="Q291" s="273" t="s">
        <v>709</v>
      </c>
      <c r="R291" s="274">
        <v>1</v>
      </c>
      <c r="S291" s="275">
        <v>1000000000</v>
      </c>
      <c r="T291" s="275">
        <v>1014918000</v>
      </c>
      <c r="U291" s="275">
        <v>1030836571</v>
      </c>
      <c r="V291" s="275">
        <v>1030836571</v>
      </c>
    </row>
    <row r="292" spans="3:22" customFormat="1" ht="14.4" x14ac:dyDescent="0.3">
      <c r="C292" s="273" t="s">
        <v>433</v>
      </c>
      <c r="D292" s="273" t="s">
        <v>333</v>
      </c>
      <c r="E292" s="273" t="s">
        <v>334</v>
      </c>
      <c r="F292" s="273" t="s">
        <v>31</v>
      </c>
      <c r="G292" s="273" t="s">
        <v>863</v>
      </c>
      <c r="H292" s="273" t="s">
        <v>352</v>
      </c>
      <c r="I292" s="273" t="s">
        <v>980</v>
      </c>
      <c r="J292" s="273" t="s">
        <v>925</v>
      </c>
      <c r="K292" s="273" t="s">
        <v>799</v>
      </c>
      <c r="L292" s="273" t="s">
        <v>923</v>
      </c>
      <c r="M292" s="273" t="s">
        <v>968</v>
      </c>
      <c r="N292" s="273" t="s">
        <v>358</v>
      </c>
      <c r="O292" s="273" t="s">
        <v>553</v>
      </c>
      <c r="P292" s="273" t="s">
        <v>836</v>
      </c>
      <c r="Q292" s="273" t="s">
        <v>807</v>
      </c>
      <c r="R292" s="274">
        <v>1</v>
      </c>
      <c r="S292" s="275">
        <v>500000000</v>
      </c>
      <c r="T292" s="275">
        <v>503347500</v>
      </c>
      <c r="U292" s="275">
        <v>511399537</v>
      </c>
      <c r="V292" s="275">
        <v>511399537</v>
      </c>
    </row>
    <row r="293" spans="3:22" customFormat="1" ht="14.4" x14ac:dyDescent="0.3">
      <c r="C293" s="273" t="s">
        <v>433</v>
      </c>
      <c r="D293" s="273" t="s">
        <v>333</v>
      </c>
      <c r="E293" s="273" t="s">
        <v>334</v>
      </c>
      <c r="F293" s="273" t="s">
        <v>31</v>
      </c>
      <c r="G293" s="273" t="s">
        <v>863</v>
      </c>
      <c r="H293" s="273" t="s">
        <v>352</v>
      </c>
      <c r="I293" s="273" t="s">
        <v>981</v>
      </c>
      <c r="J293" s="273" t="s">
        <v>925</v>
      </c>
      <c r="K293" s="273" t="s">
        <v>799</v>
      </c>
      <c r="L293" s="273" t="s">
        <v>923</v>
      </c>
      <c r="M293" s="273" t="s">
        <v>968</v>
      </c>
      <c r="N293" s="273" t="s">
        <v>358</v>
      </c>
      <c r="O293" s="273" t="s">
        <v>553</v>
      </c>
      <c r="P293" s="273" t="s">
        <v>836</v>
      </c>
      <c r="Q293" s="273" t="s">
        <v>807</v>
      </c>
      <c r="R293" s="274">
        <v>1</v>
      </c>
      <c r="S293" s="275">
        <v>500000000</v>
      </c>
      <c r="T293" s="275">
        <v>503347500</v>
      </c>
      <c r="U293" s="275">
        <v>511399537</v>
      </c>
      <c r="V293" s="275">
        <v>511399537</v>
      </c>
    </row>
    <row r="294" spans="3:22" customFormat="1" ht="14.4" x14ac:dyDescent="0.3">
      <c r="C294" s="273" t="s">
        <v>433</v>
      </c>
      <c r="D294" s="273" t="s">
        <v>333</v>
      </c>
      <c r="E294" s="273" t="s">
        <v>334</v>
      </c>
      <c r="F294" s="273" t="s">
        <v>31</v>
      </c>
      <c r="G294" s="273" t="s">
        <v>863</v>
      </c>
      <c r="H294" s="273" t="s">
        <v>352</v>
      </c>
      <c r="I294" s="273" t="s">
        <v>982</v>
      </c>
      <c r="J294" s="273" t="s">
        <v>602</v>
      </c>
      <c r="K294" s="273" t="s">
        <v>818</v>
      </c>
      <c r="L294" s="273" t="s">
        <v>923</v>
      </c>
      <c r="M294" s="273" t="s">
        <v>451</v>
      </c>
      <c r="N294" s="273" t="s">
        <v>358</v>
      </c>
      <c r="O294" s="273" t="s">
        <v>553</v>
      </c>
      <c r="P294" s="273" t="s">
        <v>830</v>
      </c>
      <c r="Q294" s="273" t="s">
        <v>820</v>
      </c>
      <c r="R294" s="274">
        <v>1</v>
      </c>
      <c r="S294" s="275">
        <v>500000000</v>
      </c>
      <c r="T294" s="275">
        <v>502912000</v>
      </c>
      <c r="U294" s="275">
        <v>511125813</v>
      </c>
      <c r="V294" s="275">
        <v>511125813</v>
      </c>
    </row>
    <row r="295" spans="3:22" customFormat="1" ht="14.4" x14ac:dyDescent="0.3">
      <c r="C295" s="273" t="s">
        <v>433</v>
      </c>
      <c r="D295" s="273" t="s">
        <v>333</v>
      </c>
      <c r="E295" s="273" t="s">
        <v>334</v>
      </c>
      <c r="F295" s="273" t="s">
        <v>31</v>
      </c>
      <c r="G295" s="273" t="s">
        <v>863</v>
      </c>
      <c r="H295" s="273" t="s">
        <v>352</v>
      </c>
      <c r="I295" s="273" t="s">
        <v>983</v>
      </c>
      <c r="J295" s="273" t="s">
        <v>602</v>
      </c>
      <c r="K295" s="273" t="s">
        <v>818</v>
      </c>
      <c r="L295" s="273" t="s">
        <v>923</v>
      </c>
      <c r="M295" s="273" t="s">
        <v>451</v>
      </c>
      <c r="N295" s="273" t="s">
        <v>358</v>
      </c>
      <c r="O295" s="273" t="s">
        <v>553</v>
      </c>
      <c r="P295" s="273" t="s">
        <v>830</v>
      </c>
      <c r="Q295" s="273" t="s">
        <v>820</v>
      </c>
      <c r="R295" s="274">
        <v>1</v>
      </c>
      <c r="S295" s="275">
        <v>500000000</v>
      </c>
      <c r="T295" s="275">
        <v>502912000</v>
      </c>
      <c r="U295" s="275">
        <v>511125813</v>
      </c>
      <c r="V295" s="275">
        <v>511125813</v>
      </c>
    </row>
    <row r="296" spans="3:22" customFormat="1" ht="14.4" x14ac:dyDescent="0.3">
      <c r="C296" s="273" t="s">
        <v>433</v>
      </c>
      <c r="D296" s="273" t="s">
        <v>333</v>
      </c>
      <c r="E296" s="273" t="s">
        <v>334</v>
      </c>
      <c r="F296" s="273" t="s">
        <v>31</v>
      </c>
      <c r="G296" s="273" t="s">
        <v>863</v>
      </c>
      <c r="H296" s="273" t="s">
        <v>352</v>
      </c>
      <c r="I296" s="273" t="s">
        <v>983</v>
      </c>
      <c r="J296" s="273" t="s">
        <v>602</v>
      </c>
      <c r="K296" s="273" t="s">
        <v>818</v>
      </c>
      <c r="L296" s="273" t="s">
        <v>923</v>
      </c>
      <c r="M296" s="273" t="s">
        <v>451</v>
      </c>
      <c r="N296" s="273" t="s">
        <v>358</v>
      </c>
      <c r="O296" s="273" t="s">
        <v>553</v>
      </c>
      <c r="P296" s="273" t="s">
        <v>819</v>
      </c>
      <c r="Q296" s="273" t="s">
        <v>820</v>
      </c>
      <c r="R296" s="274">
        <v>1</v>
      </c>
      <c r="S296" s="275">
        <v>500000000</v>
      </c>
      <c r="T296" s="275">
        <v>503857500</v>
      </c>
      <c r="U296" s="275">
        <v>511434961</v>
      </c>
      <c r="V296" s="275">
        <v>511434961</v>
      </c>
    </row>
    <row r="297" spans="3:22" customFormat="1" ht="14.4" x14ac:dyDescent="0.3">
      <c r="C297" s="273" t="s">
        <v>433</v>
      </c>
      <c r="D297" s="273" t="s">
        <v>333</v>
      </c>
      <c r="E297" s="273" t="s">
        <v>334</v>
      </c>
      <c r="F297" s="273" t="s">
        <v>31</v>
      </c>
      <c r="G297" s="273" t="s">
        <v>863</v>
      </c>
      <c r="H297" s="273" t="s">
        <v>352</v>
      </c>
      <c r="I297" s="273" t="s">
        <v>984</v>
      </c>
      <c r="J297" s="273" t="s">
        <v>602</v>
      </c>
      <c r="K297" s="273" t="s">
        <v>818</v>
      </c>
      <c r="L297" s="273" t="s">
        <v>923</v>
      </c>
      <c r="M297" s="273" t="s">
        <v>451</v>
      </c>
      <c r="N297" s="273" t="s">
        <v>358</v>
      </c>
      <c r="O297" s="273" t="s">
        <v>553</v>
      </c>
      <c r="P297" s="273" t="s">
        <v>819</v>
      </c>
      <c r="Q297" s="273" t="s">
        <v>820</v>
      </c>
      <c r="R297" s="274">
        <v>1</v>
      </c>
      <c r="S297" s="275">
        <v>500000000</v>
      </c>
      <c r="T297" s="275">
        <v>503857500</v>
      </c>
      <c r="U297" s="275">
        <v>511434961</v>
      </c>
      <c r="V297" s="275">
        <v>511434961</v>
      </c>
    </row>
    <row r="298" spans="3:22" customFormat="1" ht="14.4" x14ac:dyDescent="0.3">
      <c r="C298" s="273" t="s">
        <v>433</v>
      </c>
      <c r="D298" s="273" t="s">
        <v>333</v>
      </c>
      <c r="E298" s="273" t="s">
        <v>334</v>
      </c>
      <c r="F298" s="273" t="s">
        <v>31</v>
      </c>
      <c r="G298" s="273" t="s">
        <v>863</v>
      </c>
      <c r="H298" s="273" t="s">
        <v>352</v>
      </c>
      <c r="I298" s="273" t="s">
        <v>985</v>
      </c>
      <c r="J298" s="273" t="s">
        <v>595</v>
      </c>
      <c r="K298" s="273" t="s">
        <v>357</v>
      </c>
      <c r="L298" s="273" t="s">
        <v>565</v>
      </c>
      <c r="M298" s="273" t="s">
        <v>705</v>
      </c>
      <c r="N298" s="273" t="s">
        <v>797</v>
      </c>
      <c r="O298" s="273" t="s">
        <v>553</v>
      </c>
      <c r="P298" s="273" t="s">
        <v>823</v>
      </c>
      <c r="Q298" s="273" t="s">
        <v>704</v>
      </c>
      <c r="R298" s="274">
        <v>1</v>
      </c>
      <c r="S298" s="275">
        <v>250000000</v>
      </c>
      <c r="T298" s="275">
        <v>266666750</v>
      </c>
      <c r="U298" s="275">
        <v>275977300</v>
      </c>
      <c r="V298" s="275">
        <v>275977300</v>
      </c>
    </row>
    <row r="299" spans="3:22" customFormat="1" ht="14.4" x14ac:dyDescent="0.3">
      <c r="C299" s="273" t="s">
        <v>433</v>
      </c>
      <c r="D299" s="273" t="s">
        <v>333</v>
      </c>
      <c r="E299" s="273" t="s">
        <v>334</v>
      </c>
      <c r="F299" s="273" t="s">
        <v>31</v>
      </c>
      <c r="G299" s="273" t="s">
        <v>863</v>
      </c>
      <c r="H299" s="273" t="s">
        <v>352</v>
      </c>
      <c r="I299" s="273" t="s">
        <v>986</v>
      </c>
      <c r="J299" s="273" t="s">
        <v>595</v>
      </c>
      <c r="K299" s="273" t="s">
        <v>357</v>
      </c>
      <c r="L299" s="273" t="s">
        <v>565</v>
      </c>
      <c r="M299" s="273" t="s">
        <v>705</v>
      </c>
      <c r="N299" s="273" t="s">
        <v>797</v>
      </c>
      <c r="O299" s="273" t="s">
        <v>553</v>
      </c>
      <c r="P299" s="273" t="s">
        <v>823</v>
      </c>
      <c r="Q299" s="273" t="s">
        <v>704</v>
      </c>
      <c r="R299" s="274">
        <v>1</v>
      </c>
      <c r="S299" s="275">
        <v>250000000</v>
      </c>
      <c r="T299" s="275">
        <v>266666750</v>
      </c>
      <c r="U299" s="275">
        <v>275977300</v>
      </c>
      <c r="V299" s="275">
        <v>275977300</v>
      </c>
    </row>
    <row r="300" spans="3:22" customFormat="1" ht="14.4" x14ac:dyDescent="0.3">
      <c r="C300" s="273" t="s">
        <v>433</v>
      </c>
      <c r="D300" s="273" t="s">
        <v>333</v>
      </c>
      <c r="E300" s="273" t="s">
        <v>334</v>
      </c>
      <c r="F300" s="273" t="s">
        <v>31</v>
      </c>
      <c r="G300" s="273" t="s">
        <v>863</v>
      </c>
      <c r="H300" s="273" t="s">
        <v>352</v>
      </c>
      <c r="I300" s="273" t="s">
        <v>987</v>
      </c>
      <c r="J300" s="273" t="s">
        <v>595</v>
      </c>
      <c r="K300" s="273" t="s">
        <v>357</v>
      </c>
      <c r="L300" s="273" t="s">
        <v>565</v>
      </c>
      <c r="M300" s="273" t="s">
        <v>705</v>
      </c>
      <c r="N300" s="273" t="s">
        <v>797</v>
      </c>
      <c r="O300" s="273" t="s">
        <v>553</v>
      </c>
      <c r="P300" s="273" t="s">
        <v>823</v>
      </c>
      <c r="Q300" s="273" t="s">
        <v>704</v>
      </c>
      <c r="R300" s="274">
        <v>1</v>
      </c>
      <c r="S300" s="275">
        <v>250000000</v>
      </c>
      <c r="T300" s="275">
        <v>266666750</v>
      </c>
      <c r="U300" s="275">
        <v>275977300</v>
      </c>
      <c r="V300" s="275">
        <v>275977300</v>
      </c>
    </row>
    <row r="301" spans="3:22" customFormat="1" ht="14.4" x14ac:dyDescent="0.3">
      <c r="C301" s="273" t="s">
        <v>433</v>
      </c>
      <c r="D301" s="273" t="s">
        <v>333</v>
      </c>
      <c r="E301" s="273" t="s">
        <v>334</v>
      </c>
      <c r="F301" s="273" t="s">
        <v>31</v>
      </c>
      <c r="G301" s="273" t="s">
        <v>863</v>
      </c>
      <c r="H301" s="273" t="s">
        <v>352</v>
      </c>
      <c r="I301" s="273" t="s">
        <v>988</v>
      </c>
      <c r="J301" s="273" t="s">
        <v>602</v>
      </c>
      <c r="K301" s="273" t="s">
        <v>818</v>
      </c>
      <c r="L301" s="273" t="s">
        <v>923</v>
      </c>
      <c r="M301" s="273" t="s">
        <v>711</v>
      </c>
      <c r="N301" s="273" t="s">
        <v>358</v>
      </c>
      <c r="O301" s="273" t="s">
        <v>553</v>
      </c>
      <c r="P301" s="273" t="s">
        <v>823</v>
      </c>
      <c r="Q301" s="273" t="s">
        <v>817</v>
      </c>
      <c r="R301" s="274">
        <v>1</v>
      </c>
      <c r="S301" s="275">
        <v>500000000</v>
      </c>
      <c r="T301" s="275">
        <v>515631000</v>
      </c>
      <c r="U301" s="275">
        <v>518499964</v>
      </c>
      <c r="V301" s="275">
        <v>518499964</v>
      </c>
    </row>
    <row r="302" spans="3:22" customFormat="1" ht="14.4" x14ac:dyDescent="0.3">
      <c r="C302" s="273" t="s">
        <v>433</v>
      </c>
      <c r="D302" s="273" t="s">
        <v>333</v>
      </c>
      <c r="E302" s="273" t="s">
        <v>334</v>
      </c>
      <c r="F302" s="273" t="s">
        <v>31</v>
      </c>
      <c r="G302" s="273" t="s">
        <v>863</v>
      </c>
      <c r="H302" s="273" t="s">
        <v>352</v>
      </c>
      <c r="I302" s="273" t="s">
        <v>989</v>
      </c>
      <c r="J302" s="273" t="s">
        <v>602</v>
      </c>
      <c r="K302" s="273" t="s">
        <v>818</v>
      </c>
      <c r="L302" s="273" t="s">
        <v>923</v>
      </c>
      <c r="M302" s="273" t="s">
        <v>711</v>
      </c>
      <c r="N302" s="273" t="s">
        <v>358</v>
      </c>
      <c r="O302" s="273" t="s">
        <v>553</v>
      </c>
      <c r="P302" s="273" t="s">
        <v>823</v>
      </c>
      <c r="Q302" s="273" t="s">
        <v>817</v>
      </c>
      <c r="R302" s="274">
        <v>1</v>
      </c>
      <c r="S302" s="275">
        <v>500000000</v>
      </c>
      <c r="T302" s="275">
        <v>515631000</v>
      </c>
      <c r="U302" s="275">
        <v>518499964</v>
      </c>
      <c r="V302" s="275">
        <v>518499964</v>
      </c>
    </row>
    <row r="303" spans="3:22" customFormat="1" ht="14.4" x14ac:dyDescent="0.3">
      <c r="C303" s="273" t="s">
        <v>433</v>
      </c>
      <c r="D303" s="273" t="s">
        <v>333</v>
      </c>
      <c r="E303" s="273" t="s">
        <v>334</v>
      </c>
      <c r="F303" s="273" t="s">
        <v>31</v>
      </c>
      <c r="G303" s="273" t="s">
        <v>863</v>
      </c>
      <c r="H303" s="273" t="s">
        <v>352</v>
      </c>
      <c r="I303" s="273" t="s">
        <v>990</v>
      </c>
      <c r="J303" s="273" t="s">
        <v>614</v>
      </c>
      <c r="K303" s="273" t="s">
        <v>382</v>
      </c>
      <c r="L303" s="273" t="s">
        <v>937</v>
      </c>
      <c r="M303" s="273" t="s">
        <v>960</v>
      </c>
      <c r="N303" s="273" t="s">
        <v>358</v>
      </c>
      <c r="O303" s="273" t="s">
        <v>553</v>
      </c>
      <c r="P303" s="273" t="s">
        <v>812</v>
      </c>
      <c r="Q303" s="273" t="s">
        <v>702</v>
      </c>
      <c r="R303" s="274">
        <v>1</v>
      </c>
      <c r="S303" s="275">
        <v>150000000</v>
      </c>
      <c r="T303" s="275">
        <v>151764450</v>
      </c>
      <c r="U303" s="275">
        <v>153619707</v>
      </c>
      <c r="V303" s="275">
        <v>153619707</v>
      </c>
    </row>
    <row r="304" spans="3:22" customFormat="1" ht="14.4" x14ac:dyDescent="0.3">
      <c r="C304" s="273" t="s">
        <v>433</v>
      </c>
      <c r="D304" s="273" t="s">
        <v>333</v>
      </c>
      <c r="E304" s="273" t="s">
        <v>334</v>
      </c>
      <c r="F304" s="273" t="s">
        <v>31</v>
      </c>
      <c r="G304" s="273" t="s">
        <v>863</v>
      </c>
      <c r="H304" s="273" t="s">
        <v>352</v>
      </c>
      <c r="I304" s="273" t="s">
        <v>991</v>
      </c>
      <c r="J304" s="273" t="s">
        <v>614</v>
      </c>
      <c r="K304" s="273" t="s">
        <v>382</v>
      </c>
      <c r="L304" s="273" t="s">
        <v>937</v>
      </c>
      <c r="M304" s="273" t="s">
        <v>960</v>
      </c>
      <c r="N304" s="273" t="s">
        <v>358</v>
      </c>
      <c r="O304" s="273" t="s">
        <v>553</v>
      </c>
      <c r="P304" s="273" t="s">
        <v>812</v>
      </c>
      <c r="Q304" s="273" t="s">
        <v>702</v>
      </c>
      <c r="R304" s="274">
        <v>1</v>
      </c>
      <c r="S304" s="275">
        <v>100000000</v>
      </c>
      <c r="T304" s="275">
        <v>101176300</v>
      </c>
      <c r="U304" s="275">
        <v>102413138</v>
      </c>
      <c r="V304" s="275">
        <v>102413138</v>
      </c>
    </row>
    <row r="305" spans="3:22" customFormat="1" ht="14.4" x14ac:dyDescent="0.3">
      <c r="C305" s="273" t="s">
        <v>433</v>
      </c>
      <c r="D305" s="273" t="s">
        <v>333</v>
      </c>
      <c r="E305" s="273" t="s">
        <v>334</v>
      </c>
      <c r="F305" s="273" t="s">
        <v>31</v>
      </c>
      <c r="G305" s="273" t="s">
        <v>863</v>
      </c>
      <c r="H305" s="273" t="s">
        <v>352</v>
      </c>
      <c r="I305" s="273" t="s">
        <v>992</v>
      </c>
      <c r="J305" s="273" t="s">
        <v>614</v>
      </c>
      <c r="K305" s="273" t="s">
        <v>382</v>
      </c>
      <c r="L305" s="273" t="s">
        <v>937</v>
      </c>
      <c r="M305" s="273" t="s">
        <v>960</v>
      </c>
      <c r="N305" s="273" t="s">
        <v>358</v>
      </c>
      <c r="O305" s="273" t="s">
        <v>553</v>
      </c>
      <c r="P305" s="273" t="s">
        <v>812</v>
      </c>
      <c r="Q305" s="273" t="s">
        <v>702</v>
      </c>
      <c r="R305" s="274">
        <v>1</v>
      </c>
      <c r="S305" s="275">
        <v>100000000</v>
      </c>
      <c r="T305" s="275">
        <v>101176300</v>
      </c>
      <c r="U305" s="275">
        <v>102382257</v>
      </c>
      <c r="V305" s="275">
        <v>102382257</v>
      </c>
    </row>
    <row r="306" spans="3:22" customFormat="1" ht="14.4" x14ac:dyDescent="0.3">
      <c r="C306" s="273" t="s">
        <v>433</v>
      </c>
      <c r="D306" s="273" t="s">
        <v>333</v>
      </c>
      <c r="E306" s="273" t="s">
        <v>334</v>
      </c>
      <c r="F306" s="273" t="s">
        <v>31</v>
      </c>
      <c r="G306" s="273" t="s">
        <v>863</v>
      </c>
      <c r="H306" s="273" t="s">
        <v>352</v>
      </c>
      <c r="I306" s="273" t="s">
        <v>993</v>
      </c>
      <c r="J306" s="273" t="s">
        <v>614</v>
      </c>
      <c r="K306" s="273" t="s">
        <v>382</v>
      </c>
      <c r="L306" s="273" t="s">
        <v>937</v>
      </c>
      <c r="M306" s="273" t="s">
        <v>960</v>
      </c>
      <c r="N306" s="273" t="s">
        <v>358</v>
      </c>
      <c r="O306" s="273" t="s">
        <v>553</v>
      </c>
      <c r="P306" s="273" t="s">
        <v>812</v>
      </c>
      <c r="Q306" s="273" t="s">
        <v>702</v>
      </c>
      <c r="R306" s="274">
        <v>1</v>
      </c>
      <c r="S306" s="275">
        <v>150000000</v>
      </c>
      <c r="T306" s="275">
        <v>151764450</v>
      </c>
      <c r="U306" s="275">
        <v>153619707</v>
      </c>
      <c r="V306" s="275">
        <v>153619707</v>
      </c>
    </row>
    <row r="307" spans="3:22" customFormat="1" ht="14.4" x14ac:dyDescent="0.3">
      <c r="C307" s="273" t="s">
        <v>433</v>
      </c>
      <c r="D307" s="273" t="s">
        <v>333</v>
      </c>
      <c r="E307" s="273" t="s">
        <v>334</v>
      </c>
      <c r="F307" s="273" t="s">
        <v>31</v>
      </c>
      <c r="G307" s="273" t="s">
        <v>863</v>
      </c>
      <c r="H307" s="273" t="s">
        <v>352</v>
      </c>
      <c r="I307" s="273" t="s">
        <v>994</v>
      </c>
      <c r="J307" s="273" t="s">
        <v>941</v>
      </c>
      <c r="K307" s="273" t="s">
        <v>852</v>
      </c>
      <c r="L307" s="273" t="s">
        <v>938</v>
      </c>
      <c r="M307" s="273" t="s">
        <v>361</v>
      </c>
      <c r="N307" s="273" t="s">
        <v>358</v>
      </c>
      <c r="O307" s="273" t="s">
        <v>553</v>
      </c>
      <c r="P307" s="273" t="s">
        <v>803</v>
      </c>
      <c r="Q307" s="273" t="s">
        <v>853</v>
      </c>
      <c r="R307" s="274">
        <v>1</v>
      </c>
      <c r="S307" s="275">
        <v>50000000</v>
      </c>
      <c r="T307" s="275">
        <v>50693200</v>
      </c>
      <c r="U307" s="275">
        <v>51173037</v>
      </c>
      <c r="V307" s="275">
        <v>51173037</v>
      </c>
    </row>
    <row r="308" spans="3:22" customFormat="1" ht="14.4" x14ac:dyDescent="0.3">
      <c r="C308" s="273" t="s">
        <v>433</v>
      </c>
      <c r="D308" s="273" t="s">
        <v>333</v>
      </c>
      <c r="E308" s="273" t="s">
        <v>334</v>
      </c>
      <c r="F308" s="273" t="s">
        <v>31</v>
      </c>
      <c r="G308" s="273" t="s">
        <v>863</v>
      </c>
      <c r="H308" s="273" t="s">
        <v>352</v>
      </c>
      <c r="I308" s="273" t="s">
        <v>995</v>
      </c>
      <c r="J308" s="273" t="s">
        <v>941</v>
      </c>
      <c r="K308" s="273" t="s">
        <v>852</v>
      </c>
      <c r="L308" s="273" t="s">
        <v>938</v>
      </c>
      <c r="M308" s="273" t="s">
        <v>361</v>
      </c>
      <c r="N308" s="273" t="s">
        <v>358</v>
      </c>
      <c r="O308" s="273" t="s">
        <v>553</v>
      </c>
      <c r="P308" s="273" t="s">
        <v>803</v>
      </c>
      <c r="Q308" s="273" t="s">
        <v>853</v>
      </c>
      <c r="R308" s="274">
        <v>1</v>
      </c>
      <c r="S308" s="275">
        <v>50000000</v>
      </c>
      <c r="T308" s="275">
        <v>50693200</v>
      </c>
      <c r="U308" s="275">
        <v>51173038</v>
      </c>
      <c r="V308" s="275">
        <v>51173038</v>
      </c>
    </row>
    <row r="309" spans="3:22" customFormat="1" ht="14.4" x14ac:dyDescent="0.3">
      <c r="C309" s="273" t="s">
        <v>433</v>
      </c>
      <c r="D309" s="273" t="s">
        <v>333</v>
      </c>
      <c r="E309" s="273" t="s">
        <v>334</v>
      </c>
      <c r="F309" s="273" t="s">
        <v>31</v>
      </c>
      <c r="G309" s="273" t="s">
        <v>863</v>
      </c>
      <c r="H309" s="273" t="s">
        <v>352</v>
      </c>
      <c r="I309" s="273" t="s">
        <v>996</v>
      </c>
      <c r="J309" s="273" t="s">
        <v>602</v>
      </c>
      <c r="K309" s="273" t="s">
        <v>818</v>
      </c>
      <c r="L309" s="273" t="s">
        <v>923</v>
      </c>
      <c r="M309" s="273" t="s">
        <v>711</v>
      </c>
      <c r="N309" s="273" t="s">
        <v>358</v>
      </c>
      <c r="O309" s="273" t="s">
        <v>553</v>
      </c>
      <c r="P309" s="273" t="s">
        <v>827</v>
      </c>
      <c r="Q309" s="273" t="s">
        <v>816</v>
      </c>
      <c r="R309" s="274">
        <v>1</v>
      </c>
      <c r="S309" s="275">
        <v>500000000</v>
      </c>
      <c r="T309" s="275">
        <v>506613000</v>
      </c>
      <c r="U309" s="275">
        <v>511917576</v>
      </c>
      <c r="V309" s="275">
        <v>511917576</v>
      </c>
    </row>
    <row r="310" spans="3:22" customFormat="1" ht="14.4" x14ac:dyDescent="0.3">
      <c r="C310" s="273" t="s">
        <v>433</v>
      </c>
      <c r="D310" s="273" t="s">
        <v>333</v>
      </c>
      <c r="E310" s="273" t="s">
        <v>334</v>
      </c>
      <c r="F310" s="273" t="s">
        <v>31</v>
      </c>
      <c r="G310" s="273" t="s">
        <v>863</v>
      </c>
      <c r="H310" s="273" t="s">
        <v>352</v>
      </c>
      <c r="I310" s="273" t="s">
        <v>997</v>
      </c>
      <c r="J310" s="273" t="s">
        <v>602</v>
      </c>
      <c r="K310" s="273" t="s">
        <v>818</v>
      </c>
      <c r="L310" s="273" t="s">
        <v>923</v>
      </c>
      <c r="M310" s="273" t="s">
        <v>711</v>
      </c>
      <c r="N310" s="273" t="s">
        <v>358</v>
      </c>
      <c r="O310" s="273" t="s">
        <v>553</v>
      </c>
      <c r="P310" s="273" t="s">
        <v>827</v>
      </c>
      <c r="Q310" s="273" t="s">
        <v>816</v>
      </c>
      <c r="R310" s="274">
        <v>1</v>
      </c>
      <c r="S310" s="275">
        <v>500000000</v>
      </c>
      <c r="T310" s="275">
        <v>506613000</v>
      </c>
      <c r="U310" s="275">
        <v>511917576</v>
      </c>
      <c r="V310" s="275">
        <v>511917576</v>
      </c>
    </row>
    <row r="311" spans="3:22" customFormat="1" ht="14.4" x14ac:dyDescent="0.3">
      <c r="C311" s="273" t="s">
        <v>433</v>
      </c>
      <c r="D311" s="273" t="s">
        <v>333</v>
      </c>
      <c r="E311" s="273" t="s">
        <v>334</v>
      </c>
      <c r="F311" s="273" t="s">
        <v>31</v>
      </c>
      <c r="G311" s="273" t="s">
        <v>863</v>
      </c>
      <c r="H311" s="273" t="s">
        <v>352</v>
      </c>
      <c r="I311" s="273" t="s">
        <v>998</v>
      </c>
      <c r="J311" s="273" t="s">
        <v>602</v>
      </c>
      <c r="K311" s="273" t="s">
        <v>818</v>
      </c>
      <c r="L311" s="273" t="s">
        <v>923</v>
      </c>
      <c r="M311" s="273" t="s">
        <v>711</v>
      </c>
      <c r="N311" s="273" t="s">
        <v>358</v>
      </c>
      <c r="O311" s="273" t="s">
        <v>553</v>
      </c>
      <c r="P311" s="273" t="s">
        <v>632</v>
      </c>
      <c r="Q311" s="273" t="s">
        <v>816</v>
      </c>
      <c r="R311" s="274">
        <v>1</v>
      </c>
      <c r="S311" s="275">
        <v>500000000</v>
      </c>
      <c r="T311" s="275">
        <v>507048500</v>
      </c>
      <c r="U311" s="275">
        <v>511922039</v>
      </c>
      <c r="V311" s="275">
        <v>511922039</v>
      </c>
    </row>
    <row r="312" spans="3:22" customFormat="1" ht="14.4" x14ac:dyDescent="0.3">
      <c r="C312" s="273" t="s">
        <v>433</v>
      </c>
      <c r="D312" s="273" t="s">
        <v>333</v>
      </c>
      <c r="E312" s="273" t="s">
        <v>334</v>
      </c>
      <c r="F312" s="273" t="s">
        <v>31</v>
      </c>
      <c r="G312" s="273" t="s">
        <v>863</v>
      </c>
      <c r="H312" s="273" t="s">
        <v>352</v>
      </c>
      <c r="I312" s="273" t="s">
        <v>999</v>
      </c>
      <c r="J312" s="273" t="s">
        <v>602</v>
      </c>
      <c r="K312" s="273" t="s">
        <v>818</v>
      </c>
      <c r="L312" s="273" t="s">
        <v>923</v>
      </c>
      <c r="M312" s="273" t="s">
        <v>711</v>
      </c>
      <c r="N312" s="273" t="s">
        <v>358</v>
      </c>
      <c r="O312" s="273" t="s">
        <v>553</v>
      </c>
      <c r="P312" s="273" t="s">
        <v>632</v>
      </c>
      <c r="Q312" s="273" t="s">
        <v>816</v>
      </c>
      <c r="R312" s="274">
        <v>1</v>
      </c>
      <c r="S312" s="275">
        <v>500000000</v>
      </c>
      <c r="T312" s="275">
        <v>507048500</v>
      </c>
      <c r="U312" s="275">
        <v>511922039</v>
      </c>
      <c r="V312" s="275">
        <v>511922039</v>
      </c>
    </row>
    <row r="313" spans="3:22" customFormat="1" ht="14.4" x14ac:dyDescent="0.3">
      <c r="C313" s="273" t="s">
        <v>433</v>
      </c>
      <c r="D313" s="273" t="s">
        <v>333</v>
      </c>
      <c r="E313" s="273" t="s">
        <v>334</v>
      </c>
      <c r="F313" s="273" t="s">
        <v>31</v>
      </c>
      <c r="G313" s="273" t="s">
        <v>863</v>
      </c>
      <c r="H313" s="273" t="s">
        <v>352</v>
      </c>
      <c r="I313" s="273" t="s">
        <v>1000</v>
      </c>
      <c r="J313" s="273" t="s">
        <v>941</v>
      </c>
      <c r="K313" s="273" t="s">
        <v>846</v>
      </c>
      <c r="L313" s="273" t="s">
        <v>937</v>
      </c>
      <c r="M313" s="273" t="s">
        <v>451</v>
      </c>
      <c r="N313" s="273" t="s">
        <v>358</v>
      </c>
      <c r="O313" s="273" t="s">
        <v>553</v>
      </c>
      <c r="P313" s="273" t="s">
        <v>851</v>
      </c>
      <c r="Q313" s="273" t="s">
        <v>850</v>
      </c>
      <c r="R313" s="274">
        <v>1</v>
      </c>
      <c r="S313" s="275">
        <v>200000000</v>
      </c>
      <c r="T313" s="275">
        <v>200140000</v>
      </c>
      <c r="U313" s="275">
        <v>200395978</v>
      </c>
      <c r="V313" s="275">
        <v>200395978</v>
      </c>
    </row>
    <row r="314" spans="3:22" customFormat="1" ht="14.4" x14ac:dyDescent="0.3">
      <c r="C314" s="273" t="s">
        <v>433</v>
      </c>
      <c r="D314" s="273" t="s">
        <v>333</v>
      </c>
      <c r="E314" s="273" t="s">
        <v>334</v>
      </c>
      <c r="F314" s="273" t="s">
        <v>31</v>
      </c>
      <c r="G314" s="273" t="s">
        <v>863</v>
      </c>
      <c r="H314" s="273" t="s">
        <v>352</v>
      </c>
      <c r="I314" s="273" t="s">
        <v>1001</v>
      </c>
      <c r="J314" s="273" t="s">
        <v>941</v>
      </c>
      <c r="K314" s="273" t="s">
        <v>846</v>
      </c>
      <c r="L314" s="273" t="s">
        <v>937</v>
      </c>
      <c r="M314" s="273" t="s">
        <v>451</v>
      </c>
      <c r="N314" s="273" t="s">
        <v>358</v>
      </c>
      <c r="O314" s="273" t="s">
        <v>553</v>
      </c>
      <c r="P314" s="273" t="s">
        <v>851</v>
      </c>
      <c r="Q314" s="273" t="s">
        <v>850</v>
      </c>
      <c r="R314" s="274">
        <v>1</v>
      </c>
      <c r="S314" s="275">
        <v>200000000</v>
      </c>
      <c r="T314" s="275">
        <v>200140000</v>
      </c>
      <c r="U314" s="275">
        <v>200395978</v>
      </c>
      <c r="V314" s="275">
        <v>200395978</v>
      </c>
    </row>
    <row r="315" spans="3:22" customFormat="1" ht="14.4" x14ac:dyDescent="0.3">
      <c r="C315" s="273" t="s">
        <v>433</v>
      </c>
      <c r="D315" s="273" t="s">
        <v>333</v>
      </c>
      <c r="E315" s="273" t="s">
        <v>334</v>
      </c>
      <c r="F315" s="273" t="s">
        <v>31</v>
      </c>
      <c r="G315" s="273" t="s">
        <v>863</v>
      </c>
      <c r="H315" s="273" t="s">
        <v>352</v>
      </c>
      <c r="I315" s="273" t="s">
        <v>1002</v>
      </c>
      <c r="J315" s="273" t="s">
        <v>941</v>
      </c>
      <c r="K315" s="273" t="s">
        <v>846</v>
      </c>
      <c r="L315" s="273" t="s">
        <v>937</v>
      </c>
      <c r="M315" s="273" t="s">
        <v>451</v>
      </c>
      <c r="N315" s="273" t="s">
        <v>358</v>
      </c>
      <c r="O315" s="273" t="s">
        <v>553</v>
      </c>
      <c r="P315" s="273" t="s">
        <v>851</v>
      </c>
      <c r="Q315" s="273" t="s">
        <v>850</v>
      </c>
      <c r="R315" s="274">
        <v>1</v>
      </c>
      <c r="S315" s="275">
        <v>200000000</v>
      </c>
      <c r="T315" s="275">
        <v>200140000</v>
      </c>
      <c r="U315" s="275">
        <v>200395978</v>
      </c>
      <c r="V315" s="275">
        <v>200395978</v>
      </c>
    </row>
    <row r="316" spans="3:22" customFormat="1" ht="14.4" x14ac:dyDescent="0.3">
      <c r="C316" s="273" t="s">
        <v>433</v>
      </c>
      <c r="D316" s="273" t="s">
        <v>333</v>
      </c>
      <c r="E316" s="273" t="s">
        <v>334</v>
      </c>
      <c r="F316" s="273" t="s">
        <v>31</v>
      </c>
      <c r="G316" s="273" t="s">
        <v>863</v>
      </c>
      <c r="H316" s="273" t="s">
        <v>352</v>
      </c>
      <c r="I316" s="273" t="s">
        <v>1003</v>
      </c>
      <c r="J316" s="273" t="s">
        <v>941</v>
      </c>
      <c r="K316" s="273" t="s">
        <v>846</v>
      </c>
      <c r="L316" s="273" t="s">
        <v>937</v>
      </c>
      <c r="M316" s="273" t="s">
        <v>451</v>
      </c>
      <c r="N316" s="273" t="s">
        <v>358</v>
      </c>
      <c r="O316" s="273" t="s">
        <v>553</v>
      </c>
      <c r="P316" s="273" t="s">
        <v>851</v>
      </c>
      <c r="Q316" s="273" t="s">
        <v>850</v>
      </c>
      <c r="R316" s="274">
        <v>1</v>
      </c>
      <c r="S316" s="275">
        <v>200000000</v>
      </c>
      <c r="T316" s="275">
        <v>200140000</v>
      </c>
      <c r="U316" s="275">
        <v>200395978</v>
      </c>
      <c r="V316" s="275">
        <v>200395978</v>
      </c>
    </row>
    <row r="317" spans="3:22" customFormat="1" ht="14.4" x14ac:dyDescent="0.3">
      <c r="C317" s="273" t="s">
        <v>433</v>
      </c>
      <c r="D317" s="273" t="s">
        <v>333</v>
      </c>
      <c r="E317" s="273" t="s">
        <v>334</v>
      </c>
      <c r="F317" s="273" t="s">
        <v>31</v>
      </c>
      <c r="G317" s="273" t="s">
        <v>863</v>
      </c>
      <c r="H317" s="273" t="s">
        <v>352</v>
      </c>
      <c r="I317" s="273" t="s">
        <v>1004</v>
      </c>
      <c r="J317" s="273" t="s">
        <v>941</v>
      </c>
      <c r="K317" s="273" t="s">
        <v>846</v>
      </c>
      <c r="L317" s="273" t="s">
        <v>937</v>
      </c>
      <c r="M317" s="273" t="s">
        <v>451</v>
      </c>
      <c r="N317" s="273" t="s">
        <v>358</v>
      </c>
      <c r="O317" s="273" t="s">
        <v>553</v>
      </c>
      <c r="P317" s="273" t="s">
        <v>851</v>
      </c>
      <c r="Q317" s="273" t="s">
        <v>850</v>
      </c>
      <c r="R317" s="274">
        <v>1</v>
      </c>
      <c r="S317" s="275">
        <v>200000000</v>
      </c>
      <c r="T317" s="275">
        <v>200140000</v>
      </c>
      <c r="U317" s="275">
        <v>200395978</v>
      </c>
      <c r="V317" s="275">
        <v>200395978</v>
      </c>
    </row>
    <row r="318" spans="3:22" customFormat="1" ht="14.4" x14ac:dyDescent="0.3">
      <c r="C318" s="273" t="s">
        <v>433</v>
      </c>
      <c r="D318" s="273" t="s">
        <v>333</v>
      </c>
      <c r="E318" s="273" t="s">
        <v>334</v>
      </c>
      <c r="F318" s="273" t="s">
        <v>31</v>
      </c>
      <c r="G318" s="273" t="s">
        <v>863</v>
      </c>
      <c r="H318" s="273" t="s">
        <v>352</v>
      </c>
      <c r="I318" s="273" t="s">
        <v>1005</v>
      </c>
      <c r="J318" s="273" t="s">
        <v>925</v>
      </c>
      <c r="K318" s="273" t="s">
        <v>799</v>
      </c>
      <c r="L318" s="273" t="s">
        <v>915</v>
      </c>
      <c r="M318" s="273" t="s">
        <v>1006</v>
      </c>
      <c r="N318" s="273" t="s">
        <v>358</v>
      </c>
      <c r="O318" s="273" t="s">
        <v>553</v>
      </c>
      <c r="P318" s="273" t="s">
        <v>833</v>
      </c>
      <c r="Q318" s="273" t="s">
        <v>834</v>
      </c>
      <c r="R318" s="274">
        <v>1</v>
      </c>
      <c r="S318" s="275">
        <v>500000000</v>
      </c>
      <c r="T318" s="275">
        <v>506212000</v>
      </c>
      <c r="U318" s="275">
        <v>510494919</v>
      </c>
      <c r="V318" s="275">
        <v>510494919</v>
      </c>
    </row>
    <row r="319" spans="3:22" customFormat="1" ht="14.4" x14ac:dyDescent="0.3">
      <c r="C319" s="273" t="s">
        <v>433</v>
      </c>
      <c r="D319" s="273" t="s">
        <v>333</v>
      </c>
      <c r="E319" s="273" t="s">
        <v>334</v>
      </c>
      <c r="F319" s="273" t="s">
        <v>31</v>
      </c>
      <c r="G319" s="273" t="s">
        <v>863</v>
      </c>
      <c r="H319" s="273" t="s">
        <v>352</v>
      </c>
      <c r="I319" s="273" t="s">
        <v>1007</v>
      </c>
      <c r="J319" s="273" t="s">
        <v>925</v>
      </c>
      <c r="K319" s="273" t="s">
        <v>799</v>
      </c>
      <c r="L319" s="273" t="s">
        <v>915</v>
      </c>
      <c r="M319" s="273" t="s">
        <v>1006</v>
      </c>
      <c r="N319" s="273" t="s">
        <v>358</v>
      </c>
      <c r="O319" s="273" t="s">
        <v>553</v>
      </c>
      <c r="P319" s="273" t="s">
        <v>833</v>
      </c>
      <c r="Q319" s="273" t="s">
        <v>834</v>
      </c>
      <c r="R319" s="274">
        <v>1</v>
      </c>
      <c r="S319" s="275">
        <v>500000000</v>
      </c>
      <c r="T319" s="275">
        <v>506212000</v>
      </c>
      <c r="U319" s="275">
        <v>510494919</v>
      </c>
      <c r="V319" s="275">
        <v>510494919</v>
      </c>
    </row>
    <row r="320" spans="3:22" customFormat="1" ht="14.4" x14ac:dyDescent="0.3">
      <c r="C320" s="273" t="s">
        <v>433</v>
      </c>
      <c r="D320" s="273" t="s">
        <v>333</v>
      </c>
      <c r="E320" s="273" t="s">
        <v>334</v>
      </c>
      <c r="F320" s="273" t="s">
        <v>31</v>
      </c>
      <c r="G320" s="273" t="s">
        <v>863</v>
      </c>
      <c r="H320" s="273" t="s">
        <v>352</v>
      </c>
      <c r="I320" s="273" t="s">
        <v>1008</v>
      </c>
      <c r="J320" s="273" t="s">
        <v>925</v>
      </c>
      <c r="K320" s="273" t="s">
        <v>799</v>
      </c>
      <c r="L320" s="273" t="s">
        <v>915</v>
      </c>
      <c r="M320" s="273" t="s">
        <v>1009</v>
      </c>
      <c r="N320" s="273" t="s">
        <v>358</v>
      </c>
      <c r="O320" s="273" t="s">
        <v>553</v>
      </c>
      <c r="P320" s="273" t="s">
        <v>815</v>
      </c>
      <c r="Q320" s="273" t="s">
        <v>835</v>
      </c>
      <c r="R320" s="274">
        <v>1</v>
      </c>
      <c r="S320" s="275">
        <v>500000000</v>
      </c>
      <c r="T320" s="275">
        <v>509716500</v>
      </c>
      <c r="U320" s="275">
        <v>513796563</v>
      </c>
      <c r="V320" s="275">
        <v>513796563</v>
      </c>
    </row>
    <row r="321" spans="3:22" customFormat="1" ht="14.4" x14ac:dyDescent="0.3">
      <c r="C321" s="273" t="s">
        <v>433</v>
      </c>
      <c r="D321" s="273" t="s">
        <v>333</v>
      </c>
      <c r="E321" s="273" t="s">
        <v>334</v>
      </c>
      <c r="F321" s="273" t="s">
        <v>31</v>
      </c>
      <c r="G321" s="273" t="s">
        <v>863</v>
      </c>
      <c r="H321" s="273" t="s">
        <v>352</v>
      </c>
      <c r="I321" s="273" t="s">
        <v>1010</v>
      </c>
      <c r="J321" s="273" t="s">
        <v>925</v>
      </c>
      <c r="K321" s="273" t="s">
        <v>799</v>
      </c>
      <c r="L321" s="273" t="s">
        <v>915</v>
      </c>
      <c r="M321" s="273" t="s">
        <v>1009</v>
      </c>
      <c r="N321" s="273" t="s">
        <v>358</v>
      </c>
      <c r="O321" s="273" t="s">
        <v>553</v>
      </c>
      <c r="P321" s="273" t="s">
        <v>815</v>
      </c>
      <c r="Q321" s="273" t="s">
        <v>835</v>
      </c>
      <c r="R321" s="274">
        <v>1</v>
      </c>
      <c r="S321" s="275">
        <v>500000000</v>
      </c>
      <c r="T321" s="275">
        <v>509716500</v>
      </c>
      <c r="U321" s="275">
        <v>513796563</v>
      </c>
      <c r="V321" s="275">
        <v>513796563</v>
      </c>
    </row>
    <row r="322" spans="3:22" customFormat="1" ht="14.4" x14ac:dyDescent="0.3">
      <c r="C322" s="273" t="s">
        <v>433</v>
      </c>
      <c r="D322" s="273" t="s">
        <v>333</v>
      </c>
      <c r="E322" s="273" t="s">
        <v>334</v>
      </c>
      <c r="F322" s="273" t="s">
        <v>31</v>
      </c>
      <c r="G322" s="273" t="s">
        <v>863</v>
      </c>
      <c r="H322" s="273" t="s">
        <v>352</v>
      </c>
      <c r="I322" s="273" t="s">
        <v>1011</v>
      </c>
      <c r="J322" s="273" t="s">
        <v>602</v>
      </c>
      <c r="K322" s="273" t="s">
        <v>354</v>
      </c>
      <c r="L322" s="273" t="s">
        <v>923</v>
      </c>
      <c r="M322" s="273" t="s">
        <v>711</v>
      </c>
      <c r="N322" s="273" t="s">
        <v>358</v>
      </c>
      <c r="O322" s="273" t="s">
        <v>553</v>
      </c>
      <c r="P322" s="273" t="s">
        <v>815</v>
      </c>
      <c r="Q322" s="273" t="s">
        <v>816</v>
      </c>
      <c r="R322" s="274">
        <v>1</v>
      </c>
      <c r="S322" s="275">
        <v>500000000</v>
      </c>
      <c r="T322" s="275">
        <v>509384000</v>
      </c>
      <c r="U322" s="275">
        <v>513389534</v>
      </c>
      <c r="V322" s="275">
        <v>513389534</v>
      </c>
    </row>
    <row r="323" spans="3:22" customFormat="1" ht="14.4" x14ac:dyDescent="0.3">
      <c r="C323" s="273" t="s">
        <v>433</v>
      </c>
      <c r="D323" s="273" t="s">
        <v>333</v>
      </c>
      <c r="E323" s="273" t="s">
        <v>334</v>
      </c>
      <c r="F323" s="273" t="s">
        <v>31</v>
      </c>
      <c r="G323" s="273" t="s">
        <v>863</v>
      </c>
      <c r="H323" s="273" t="s">
        <v>352</v>
      </c>
      <c r="I323" s="273" t="s">
        <v>1012</v>
      </c>
      <c r="J323" s="273" t="s">
        <v>602</v>
      </c>
      <c r="K323" s="273" t="s">
        <v>354</v>
      </c>
      <c r="L323" s="273" t="s">
        <v>923</v>
      </c>
      <c r="M323" s="273" t="s">
        <v>711</v>
      </c>
      <c r="N323" s="273" t="s">
        <v>358</v>
      </c>
      <c r="O323" s="273" t="s">
        <v>553</v>
      </c>
      <c r="P323" s="273" t="s">
        <v>815</v>
      </c>
      <c r="Q323" s="273" t="s">
        <v>816</v>
      </c>
      <c r="R323" s="274">
        <v>1</v>
      </c>
      <c r="S323" s="275">
        <v>500000000</v>
      </c>
      <c r="T323" s="275">
        <v>509384000</v>
      </c>
      <c r="U323" s="275">
        <v>513389534</v>
      </c>
      <c r="V323" s="275">
        <v>513389534</v>
      </c>
    </row>
    <row r="324" spans="3:22" customFormat="1" ht="14.4" x14ac:dyDescent="0.3">
      <c r="C324" s="273" t="s">
        <v>433</v>
      </c>
      <c r="D324" s="273" t="s">
        <v>333</v>
      </c>
      <c r="E324" s="273" t="s">
        <v>334</v>
      </c>
      <c r="F324" s="273" t="s">
        <v>31</v>
      </c>
      <c r="G324" s="273" t="s">
        <v>863</v>
      </c>
      <c r="H324" s="273" t="s">
        <v>352</v>
      </c>
      <c r="I324" s="273" t="s">
        <v>1013</v>
      </c>
      <c r="J324" s="273" t="s">
        <v>602</v>
      </c>
      <c r="K324" s="273" t="s">
        <v>354</v>
      </c>
      <c r="L324" s="273" t="s">
        <v>923</v>
      </c>
      <c r="M324" s="273" t="s">
        <v>711</v>
      </c>
      <c r="N324" s="273" t="s">
        <v>358</v>
      </c>
      <c r="O324" s="273" t="s">
        <v>553</v>
      </c>
      <c r="P324" s="273" t="s">
        <v>815</v>
      </c>
      <c r="Q324" s="273" t="s">
        <v>816</v>
      </c>
      <c r="R324" s="274">
        <v>1</v>
      </c>
      <c r="S324" s="275">
        <v>500000000</v>
      </c>
      <c r="T324" s="275">
        <v>509384000</v>
      </c>
      <c r="U324" s="275">
        <v>513389534</v>
      </c>
      <c r="V324" s="275">
        <v>513389534</v>
      </c>
    </row>
    <row r="325" spans="3:22" customFormat="1" ht="14.4" x14ac:dyDescent="0.3">
      <c r="C325" s="273" t="s">
        <v>433</v>
      </c>
      <c r="D325" s="273" t="s">
        <v>333</v>
      </c>
      <c r="E325" s="273" t="s">
        <v>334</v>
      </c>
      <c r="F325" s="273" t="s">
        <v>31</v>
      </c>
      <c r="G325" s="273" t="s">
        <v>863</v>
      </c>
      <c r="H325" s="273" t="s">
        <v>352</v>
      </c>
      <c r="I325" s="273" t="s">
        <v>1014</v>
      </c>
      <c r="J325" s="273" t="s">
        <v>602</v>
      </c>
      <c r="K325" s="273" t="s">
        <v>354</v>
      </c>
      <c r="L325" s="273" t="s">
        <v>923</v>
      </c>
      <c r="M325" s="273" t="s">
        <v>711</v>
      </c>
      <c r="N325" s="273" t="s">
        <v>358</v>
      </c>
      <c r="O325" s="273" t="s">
        <v>553</v>
      </c>
      <c r="P325" s="273" t="s">
        <v>815</v>
      </c>
      <c r="Q325" s="273" t="s">
        <v>816</v>
      </c>
      <c r="R325" s="274">
        <v>1</v>
      </c>
      <c r="S325" s="275">
        <v>500000000</v>
      </c>
      <c r="T325" s="275">
        <v>509384000</v>
      </c>
      <c r="U325" s="275">
        <v>513389534</v>
      </c>
      <c r="V325" s="275">
        <v>513389534</v>
      </c>
    </row>
    <row r="326" spans="3:22" customFormat="1" ht="14.4" x14ac:dyDescent="0.3">
      <c r="C326" s="273" t="s">
        <v>433</v>
      </c>
      <c r="D326" s="273" t="s">
        <v>333</v>
      </c>
      <c r="E326" s="273" t="s">
        <v>334</v>
      </c>
      <c r="F326" s="273" t="s">
        <v>31</v>
      </c>
      <c r="G326" s="273" t="s">
        <v>863</v>
      </c>
      <c r="H326" s="273" t="s">
        <v>352</v>
      </c>
      <c r="I326" s="273" t="s">
        <v>1015</v>
      </c>
      <c r="J326" s="273" t="s">
        <v>602</v>
      </c>
      <c r="K326" s="273" t="s">
        <v>354</v>
      </c>
      <c r="L326" s="273" t="s">
        <v>923</v>
      </c>
      <c r="M326" s="273" t="s">
        <v>711</v>
      </c>
      <c r="N326" s="273" t="s">
        <v>358</v>
      </c>
      <c r="O326" s="273" t="s">
        <v>553</v>
      </c>
      <c r="P326" s="273" t="s">
        <v>815</v>
      </c>
      <c r="Q326" s="273" t="s">
        <v>817</v>
      </c>
      <c r="R326" s="274">
        <v>1</v>
      </c>
      <c r="S326" s="275">
        <v>500000000</v>
      </c>
      <c r="T326" s="275">
        <v>508368000</v>
      </c>
      <c r="U326" s="275">
        <v>512369187</v>
      </c>
      <c r="V326" s="275">
        <v>512369187</v>
      </c>
    </row>
    <row r="327" spans="3:22" customFormat="1" ht="14.4" x14ac:dyDescent="0.3">
      <c r="C327" s="273" t="s">
        <v>433</v>
      </c>
      <c r="D327" s="273" t="s">
        <v>333</v>
      </c>
      <c r="E327" s="273" t="s">
        <v>334</v>
      </c>
      <c r="F327" s="273" t="s">
        <v>31</v>
      </c>
      <c r="G327" s="273" t="s">
        <v>863</v>
      </c>
      <c r="H327" s="273" t="s">
        <v>352</v>
      </c>
      <c r="I327" s="273" t="s">
        <v>1016</v>
      </c>
      <c r="J327" s="273" t="s">
        <v>602</v>
      </c>
      <c r="K327" s="273" t="s">
        <v>354</v>
      </c>
      <c r="L327" s="273" t="s">
        <v>923</v>
      </c>
      <c r="M327" s="273" t="s">
        <v>711</v>
      </c>
      <c r="N327" s="273" t="s">
        <v>358</v>
      </c>
      <c r="O327" s="273" t="s">
        <v>553</v>
      </c>
      <c r="P327" s="273" t="s">
        <v>815</v>
      </c>
      <c r="Q327" s="273" t="s">
        <v>817</v>
      </c>
      <c r="R327" s="274">
        <v>1</v>
      </c>
      <c r="S327" s="275">
        <v>500000000</v>
      </c>
      <c r="T327" s="275">
        <v>508368000</v>
      </c>
      <c r="U327" s="275">
        <v>512369187</v>
      </c>
      <c r="V327" s="275">
        <v>512369187</v>
      </c>
    </row>
    <row r="328" spans="3:22" customFormat="1" ht="14.4" x14ac:dyDescent="0.3">
      <c r="C328" s="273" t="s">
        <v>433</v>
      </c>
      <c r="D328" s="273" t="s">
        <v>333</v>
      </c>
      <c r="E328" s="273" t="s">
        <v>334</v>
      </c>
      <c r="F328" s="273" t="s">
        <v>31</v>
      </c>
      <c r="G328" s="273" t="s">
        <v>863</v>
      </c>
      <c r="H328" s="273" t="s">
        <v>352</v>
      </c>
      <c r="I328" s="273" t="s">
        <v>1017</v>
      </c>
      <c r="J328" s="273" t="s">
        <v>941</v>
      </c>
      <c r="K328" s="273" t="s">
        <v>846</v>
      </c>
      <c r="L328" s="273" t="s">
        <v>937</v>
      </c>
      <c r="M328" s="273" t="s">
        <v>451</v>
      </c>
      <c r="N328" s="273" t="s">
        <v>358</v>
      </c>
      <c r="O328" s="273" t="s">
        <v>553</v>
      </c>
      <c r="P328" s="273" t="s">
        <v>848</v>
      </c>
      <c r="Q328" s="273" t="s">
        <v>850</v>
      </c>
      <c r="R328" s="274">
        <v>1</v>
      </c>
      <c r="S328" s="275">
        <v>50000000</v>
      </c>
      <c r="T328" s="275">
        <v>50125750</v>
      </c>
      <c r="U328" s="275">
        <v>50091681</v>
      </c>
      <c r="V328" s="275">
        <v>50091681</v>
      </c>
    </row>
    <row r="329" spans="3:22" customFormat="1" ht="14.4" x14ac:dyDescent="0.3">
      <c r="C329" s="273" t="s">
        <v>433</v>
      </c>
      <c r="D329" s="273" t="s">
        <v>333</v>
      </c>
      <c r="E329" s="273" t="s">
        <v>334</v>
      </c>
      <c r="F329" s="273" t="s">
        <v>31</v>
      </c>
      <c r="G329" s="273" t="s">
        <v>863</v>
      </c>
      <c r="H329" s="273" t="s">
        <v>352</v>
      </c>
      <c r="I329" s="273" t="s">
        <v>1018</v>
      </c>
      <c r="J329" s="273" t="s">
        <v>941</v>
      </c>
      <c r="K329" s="273" t="s">
        <v>846</v>
      </c>
      <c r="L329" s="273" t="s">
        <v>937</v>
      </c>
      <c r="M329" s="273" t="s">
        <v>451</v>
      </c>
      <c r="N329" s="273" t="s">
        <v>358</v>
      </c>
      <c r="O329" s="273" t="s">
        <v>553</v>
      </c>
      <c r="P329" s="273" t="s">
        <v>848</v>
      </c>
      <c r="Q329" s="273" t="s">
        <v>850</v>
      </c>
      <c r="R329" s="274">
        <v>1</v>
      </c>
      <c r="S329" s="275">
        <v>50000000</v>
      </c>
      <c r="T329" s="275">
        <v>50125750</v>
      </c>
      <c r="U329" s="275">
        <v>50091681</v>
      </c>
      <c r="V329" s="275">
        <v>50091681</v>
      </c>
    </row>
    <row r="330" spans="3:22" customFormat="1" ht="14.4" x14ac:dyDescent="0.3">
      <c r="C330" s="273" t="s">
        <v>433</v>
      </c>
      <c r="D330" s="273" t="s">
        <v>333</v>
      </c>
      <c r="E330" s="273" t="s">
        <v>334</v>
      </c>
      <c r="F330" s="273" t="s">
        <v>31</v>
      </c>
      <c r="G330" s="273" t="s">
        <v>863</v>
      </c>
      <c r="H330" s="273" t="s">
        <v>352</v>
      </c>
      <c r="I330" s="273" t="s">
        <v>1019</v>
      </c>
      <c r="J330" s="273" t="s">
        <v>941</v>
      </c>
      <c r="K330" s="273" t="s">
        <v>846</v>
      </c>
      <c r="L330" s="273" t="s">
        <v>937</v>
      </c>
      <c r="M330" s="273" t="s">
        <v>451</v>
      </c>
      <c r="N330" s="273" t="s">
        <v>358</v>
      </c>
      <c r="O330" s="273" t="s">
        <v>553</v>
      </c>
      <c r="P330" s="273" t="s">
        <v>848</v>
      </c>
      <c r="Q330" s="273" t="s">
        <v>850</v>
      </c>
      <c r="R330" s="274">
        <v>1</v>
      </c>
      <c r="S330" s="275">
        <v>50000000</v>
      </c>
      <c r="T330" s="275">
        <v>50125750</v>
      </c>
      <c r="U330" s="275">
        <v>50091681</v>
      </c>
      <c r="V330" s="275">
        <v>50091681</v>
      </c>
    </row>
    <row r="331" spans="3:22" customFormat="1" ht="14.4" x14ac:dyDescent="0.3">
      <c r="C331" s="273" t="s">
        <v>433</v>
      </c>
      <c r="D331" s="273" t="s">
        <v>333</v>
      </c>
      <c r="E331" s="273" t="s">
        <v>334</v>
      </c>
      <c r="F331" s="273" t="s">
        <v>31</v>
      </c>
      <c r="G331" s="273" t="s">
        <v>863</v>
      </c>
      <c r="H331" s="273" t="s">
        <v>352</v>
      </c>
      <c r="I331" s="273" t="s">
        <v>1020</v>
      </c>
      <c r="J331" s="273" t="s">
        <v>941</v>
      </c>
      <c r="K331" s="273" t="s">
        <v>846</v>
      </c>
      <c r="L331" s="273" t="s">
        <v>937</v>
      </c>
      <c r="M331" s="273" t="s">
        <v>451</v>
      </c>
      <c r="N331" s="273" t="s">
        <v>358</v>
      </c>
      <c r="O331" s="273" t="s">
        <v>553</v>
      </c>
      <c r="P331" s="273" t="s">
        <v>848</v>
      </c>
      <c r="Q331" s="273" t="s">
        <v>850</v>
      </c>
      <c r="R331" s="274">
        <v>1</v>
      </c>
      <c r="S331" s="275">
        <v>50000000</v>
      </c>
      <c r="T331" s="275">
        <v>50125750</v>
      </c>
      <c r="U331" s="275">
        <v>50091681</v>
      </c>
      <c r="V331" s="275">
        <v>50091681</v>
      </c>
    </row>
    <row r="332" spans="3:22" customFormat="1" ht="14.4" x14ac:dyDescent="0.3">
      <c r="C332" s="273" t="s">
        <v>433</v>
      </c>
      <c r="D332" s="273" t="s">
        <v>333</v>
      </c>
      <c r="E332" s="273" t="s">
        <v>334</v>
      </c>
      <c r="F332" s="273" t="s">
        <v>31</v>
      </c>
      <c r="G332" s="273" t="s">
        <v>863</v>
      </c>
      <c r="H332" s="273" t="s">
        <v>352</v>
      </c>
      <c r="I332" s="273" t="s">
        <v>1021</v>
      </c>
      <c r="J332" s="273" t="s">
        <v>941</v>
      </c>
      <c r="K332" s="273" t="s">
        <v>846</v>
      </c>
      <c r="L332" s="273" t="s">
        <v>937</v>
      </c>
      <c r="M332" s="273" t="s">
        <v>451</v>
      </c>
      <c r="N332" s="273" t="s">
        <v>358</v>
      </c>
      <c r="O332" s="273" t="s">
        <v>553</v>
      </c>
      <c r="P332" s="273" t="s">
        <v>848</v>
      </c>
      <c r="Q332" s="273" t="s">
        <v>849</v>
      </c>
      <c r="R332" s="274">
        <v>1</v>
      </c>
      <c r="S332" s="275">
        <v>50000000</v>
      </c>
      <c r="T332" s="275">
        <v>50125700</v>
      </c>
      <c r="U332" s="275">
        <v>50088800</v>
      </c>
      <c r="V332" s="275">
        <v>50088800</v>
      </c>
    </row>
    <row r="333" spans="3:22" customFormat="1" ht="14.4" x14ac:dyDescent="0.3">
      <c r="C333" s="273" t="s">
        <v>433</v>
      </c>
      <c r="D333" s="273" t="s">
        <v>333</v>
      </c>
      <c r="E333" s="273" t="s">
        <v>334</v>
      </c>
      <c r="F333" s="273" t="s">
        <v>31</v>
      </c>
      <c r="G333" s="273" t="s">
        <v>863</v>
      </c>
      <c r="H333" s="273" t="s">
        <v>352</v>
      </c>
      <c r="I333" s="273" t="s">
        <v>1022</v>
      </c>
      <c r="J333" s="273" t="s">
        <v>941</v>
      </c>
      <c r="K333" s="273" t="s">
        <v>846</v>
      </c>
      <c r="L333" s="273" t="s">
        <v>937</v>
      </c>
      <c r="M333" s="273" t="s">
        <v>451</v>
      </c>
      <c r="N333" s="273" t="s">
        <v>358</v>
      </c>
      <c r="O333" s="273" t="s">
        <v>553</v>
      </c>
      <c r="P333" s="273" t="s">
        <v>848</v>
      </c>
      <c r="Q333" s="273" t="s">
        <v>850</v>
      </c>
      <c r="R333" s="274">
        <v>1</v>
      </c>
      <c r="S333" s="275">
        <v>50000000</v>
      </c>
      <c r="T333" s="275">
        <v>50125750</v>
      </c>
      <c r="U333" s="275">
        <v>50091681</v>
      </c>
      <c r="V333" s="275">
        <v>50091681</v>
      </c>
    </row>
    <row r="334" spans="3:22" customFormat="1" ht="14.4" x14ac:dyDescent="0.3">
      <c r="C334" s="273" t="s">
        <v>433</v>
      </c>
      <c r="D334" s="273" t="s">
        <v>333</v>
      </c>
      <c r="E334" s="273" t="s">
        <v>334</v>
      </c>
      <c r="F334" s="273" t="s">
        <v>31</v>
      </c>
      <c r="G334" s="273" t="s">
        <v>863</v>
      </c>
      <c r="H334" s="273" t="s">
        <v>352</v>
      </c>
      <c r="I334" s="273" t="s">
        <v>1023</v>
      </c>
      <c r="J334" s="273" t="s">
        <v>941</v>
      </c>
      <c r="K334" s="273" t="s">
        <v>846</v>
      </c>
      <c r="L334" s="273" t="s">
        <v>937</v>
      </c>
      <c r="M334" s="273" t="s">
        <v>451</v>
      </c>
      <c r="N334" s="273" t="s">
        <v>358</v>
      </c>
      <c r="O334" s="273" t="s">
        <v>553</v>
      </c>
      <c r="P334" s="273" t="s">
        <v>848</v>
      </c>
      <c r="Q334" s="273" t="s">
        <v>849</v>
      </c>
      <c r="R334" s="274">
        <v>1</v>
      </c>
      <c r="S334" s="275">
        <v>50000000</v>
      </c>
      <c r="T334" s="275">
        <v>50125700</v>
      </c>
      <c r="U334" s="275">
        <v>50088800</v>
      </c>
      <c r="V334" s="275">
        <v>50088800</v>
      </c>
    </row>
    <row r="335" spans="3:22" customFormat="1" ht="14.4" x14ac:dyDescent="0.3">
      <c r="C335" s="273" t="s">
        <v>433</v>
      </c>
      <c r="D335" s="273" t="s">
        <v>333</v>
      </c>
      <c r="E335" s="273" t="s">
        <v>334</v>
      </c>
      <c r="F335" s="273" t="s">
        <v>31</v>
      </c>
      <c r="G335" s="273" t="s">
        <v>863</v>
      </c>
      <c r="H335" s="273" t="s">
        <v>352</v>
      </c>
      <c r="I335" s="273" t="s">
        <v>1024</v>
      </c>
      <c r="J335" s="273" t="s">
        <v>941</v>
      </c>
      <c r="K335" s="273" t="s">
        <v>846</v>
      </c>
      <c r="L335" s="273" t="s">
        <v>937</v>
      </c>
      <c r="M335" s="273" t="s">
        <v>451</v>
      </c>
      <c r="N335" s="273" t="s">
        <v>358</v>
      </c>
      <c r="O335" s="273" t="s">
        <v>553</v>
      </c>
      <c r="P335" s="273" t="s">
        <v>848</v>
      </c>
      <c r="Q335" s="273" t="s">
        <v>849</v>
      </c>
      <c r="R335" s="274">
        <v>1</v>
      </c>
      <c r="S335" s="275">
        <v>50000000</v>
      </c>
      <c r="T335" s="275">
        <v>50125700</v>
      </c>
      <c r="U335" s="275">
        <v>50088800</v>
      </c>
      <c r="V335" s="275">
        <v>50088800</v>
      </c>
    </row>
    <row r="336" spans="3:22" customFormat="1" ht="14.4" x14ac:dyDescent="0.3">
      <c r="C336" s="273" t="s">
        <v>433</v>
      </c>
      <c r="D336" s="273" t="s">
        <v>333</v>
      </c>
      <c r="E336" s="273" t="s">
        <v>334</v>
      </c>
      <c r="F336" s="273" t="s">
        <v>31</v>
      </c>
      <c r="G336" s="273" t="s">
        <v>863</v>
      </c>
      <c r="H336" s="273" t="s">
        <v>352</v>
      </c>
      <c r="I336" s="273" t="s">
        <v>1025</v>
      </c>
      <c r="J336" s="273" t="s">
        <v>941</v>
      </c>
      <c r="K336" s="273" t="s">
        <v>846</v>
      </c>
      <c r="L336" s="273" t="s">
        <v>937</v>
      </c>
      <c r="M336" s="273" t="s">
        <v>451</v>
      </c>
      <c r="N336" s="273" t="s">
        <v>358</v>
      </c>
      <c r="O336" s="273" t="s">
        <v>553</v>
      </c>
      <c r="P336" s="273" t="s">
        <v>848</v>
      </c>
      <c r="Q336" s="273" t="s">
        <v>849</v>
      </c>
      <c r="R336" s="274">
        <v>1</v>
      </c>
      <c r="S336" s="275">
        <v>50000000</v>
      </c>
      <c r="T336" s="275">
        <v>50125700</v>
      </c>
      <c r="U336" s="275">
        <v>50088800</v>
      </c>
      <c r="V336" s="275">
        <v>50088800</v>
      </c>
    </row>
    <row r="337" spans="3:22" customFormat="1" ht="14.4" x14ac:dyDescent="0.3">
      <c r="C337" s="273" t="s">
        <v>433</v>
      </c>
      <c r="D337" s="273" t="s">
        <v>333</v>
      </c>
      <c r="E337" s="273" t="s">
        <v>334</v>
      </c>
      <c r="F337" s="273" t="s">
        <v>31</v>
      </c>
      <c r="G337" s="273" t="s">
        <v>863</v>
      </c>
      <c r="H337" s="273" t="s">
        <v>352</v>
      </c>
      <c r="I337" s="273" t="s">
        <v>1026</v>
      </c>
      <c r="J337" s="273" t="s">
        <v>941</v>
      </c>
      <c r="K337" s="273" t="s">
        <v>846</v>
      </c>
      <c r="L337" s="273" t="s">
        <v>937</v>
      </c>
      <c r="M337" s="273" t="s">
        <v>451</v>
      </c>
      <c r="N337" s="273" t="s">
        <v>358</v>
      </c>
      <c r="O337" s="273" t="s">
        <v>553</v>
      </c>
      <c r="P337" s="273" t="s">
        <v>848</v>
      </c>
      <c r="Q337" s="273" t="s">
        <v>849</v>
      </c>
      <c r="R337" s="274">
        <v>1</v>
      </c>
      <c r="S337" s="275">
        <v>50000000</v>
      </c>
      <c r="T337" s="275">
        <v>50125700</v>
      </c>
      <c r="U337" s="275">
        <v>50088800</v>
      </c>
      <c r="V337" s="275">
        <v>50088800</v>
      </c>
    </row>
    <row r="338" spans="3:22" customFormat="1" ht="14.4" x14ac:dyDescent="0.3">
      <c r="C338" s="273" t="s">
        <v>433</v>
      </c>
      <c r="D338" s="273" t="s">
        <v>333</v>
      </c>
      <c r="E338" s="273" t="s">
        <v>334</v>
      </c>
      <c r="F338" s="273" t="s">
        <v>31</v>
      </c>
      <c r="G338" s="273" t="s">
        <v>863</v>
      </c>
      <c r="H338" s="273" t="s">
        <v>352</v>
      </c>
      <c r="I338" s="273" t="s">
        <v>1027</v>
      </c>
      <c r="J338" s="273" t="s">
        <v>624</v>
      </c>
      <c r="K338" s="273" t="s">
        <v>448</v>
      </c>
      <c r="L338" s="273" t="s">
        <v>938</v>
      </c>
      <c r="M338" s="273" t="s">
        <v>711</v>
      </c>
      <c r="N338" s="273" t="s">
        <v>358</v>
      </c>
      <c r="O338" s="273" t="s">
        <v>553</v>
      </c>
      <c r="P338" s="273" t="s">
        <v>838</v>
      </c>
      <c r="Q338" s="273" t="s">
        <v>861</v>
      </c>
      <c r="R338" s="274">
        <v>1</v>
      </c>
      <c r="S338" s="275">
        <v>200000000</v>
      </c>
      <c r="T338" s="275">
        <v>200000000</v>
      </c>
      <c r="U338" s="275">
        <v>201554072</v>
      </c>
      <c r="V338" s="275">
        <v>201554072</v>
      </c>
    </row>
    <row r="339" spans="3:22" customFormat="1" ht="14.4" x14ac:dyDescent="0.3">
      <c r="C339" s="273" t="s">
        <v>433</v>
      </c>
      <c r="D339" s="273" t="s">
        <v>333</v>
      </c>
      <c r="E339" s="273" t="s">
        <v>334</v>
      </c>
      <c r="F339" s="273" t="s">
        <v>31</v>
      </c>
      <c r="G339" s="273" t="s">
        <v>863</v>
      </c>
      <c r="H339" s="273" t="s">
        <v>352</v>
      </c>
      <c r="I339" s="273" t="s">
        <v>1028</v>
      </c>
      <c r="J339" s="273" t="s">
        <v>624</v>
      </c>
      <c r="K339" s="273" t="s">
        <v>448</v>
      </c>
      <c r="L339" s="273" t="s">
        <v>938</v>
      </c>
      <c r="M339" s="273" t="s">
        <v>711</v>
      </c>
      <c r="N339" s="273" t="s">
        <v>358</v>
      </c>
      <c r="O339" s="273" t="s">
        <v>553</v>
      </c>
      <c r="P339" s="273" t="s">
        <v>838</v>
      </c>
      <c r="Q339" s="273" t="s">
        <v>861</v>
      </c>
      <c r="R339" s="274">
        <v>1</v>
      </c>
      <c r="S339" s="275">
        <v>200000000</v>
      </c>
      <c r="T339" s="275">
        <v>200000000</v>
      </c>
      <c r="U339" s="275">
        <v>201554072</v>
      </c>
      <c r="V339" s="275">
        <v>201554072</v>
      </c>
    </row>
    <row r="340" spans="3:22" customFormat="1" ht="14.4" x14ac:dyDescent="0.3">
      <c r="C340" s="273" t="s">
        <v>433</v>
      </c>
      <c r="D340" s="273" t="s">
        <v>333</v>
      </c>
      <c r="E340" s="273" t="s">
        <v>334</v>
      </c>
      <c r="F340" s="273" t="s">
        <v>31</v>
      </c>
      <c r="G340" s="273" t="s">
        <v>863</v>
      </c>
      <c r="H340" s="273" t="s">
        <v>352</v>
      </c>
      <c r="I340" s="273" t="s">
        <v>1029</v>
      </c>
      <c r="J340" s="273" t="s">
        <v>624</v>
      </c>
      <c r="K340" s="273" t="s">
        <v>448</v>
      </c>
      <c r="L340" s="273" t="s">
        <v>938</v>
      </c>
      <c r="M340" s="273" t="s">
        <v>711</v>
      </c>
      <c r="N340" s="273" t="s">
        <v>358</v>
      </c>
      <c r="O340" s="273" t="s">
        <v>553</v>
      </c>
      <c r="P340" s="273" t="s">
        <v>838</v>
      </c>
      <c r="Q340" s="273" t="s">
        <v>861</v>
      </c>
      <c r="R340" s="274">
        <v>1</v>
      </c>
      <c r="S340" s="275">
        <v>200000000</v>
      </c>
      <c r="T340" s="275">
        <v>200000000</v>
      </c>
      <c r="U340" s="275">
        <v>201554072</v>
      </c>
      <c r="V340" s="275">
        <v>201554072</v>
      </c>
    </row>
    <row r="341" spans="3:22" customFormat="1" ht="14.4" x14ac:dyDescent="0.3">
      <c r="C341" s="273" t="s">
        <v>433</v>
      </c>
      <c r="D341" s="273" t="s">
        <v>333</v>
      </c>
      <c r="E341" s="273" t="s">
        <v>334</v>
      </c>
      <c r="F341" s="273" t="s">
        <v>31</v>
      </c>
      <c r="G341" s="273" t="s">
        <v>863</v>
      </c>
      <c r="H341" s="273" t="s">
        <v>352</v>
      </c>
      <c r="I341" s="273" t="s">
        <v>1030</v>
      </c>
      <c r="J341" s="273" t="s">
        <v>624</v>
      </c>
      <c r="K341" s="273" t="s">
        <v>448</v>
      </c>
      <c r="L341" s="273" t="s">
        <v>938</v>
      </c>
      <c r="M341" s="273" t="s">
        <v>711</v>
      </c>
      <c r="N341" s="273" t="s">
        <v>358</v>
      </c>
      <c r="O341" s="273" t="s">
        <v>553</v>
      </c>
      <c r="P341" s="273" t="s">
        <v>838</v>
      </c>
      <c r="Q341" s="273" t="s">
        <v>861</v>
      </c>
      <c r="R341" s="274">
        <v>1</v>
      </c>
      <c r="S341" s="275">
        <v>200000000</v>
      </c>
      <c r="T341" s="275">
        <v>200000000</v>
      </c>
      <c r="U341" s="275">
        <v>201554072</v>
      </c>
      <c r="V341" s="275">
        <v>201554072</v>
      </c>
    </row>
    <row r="342" spans="3:22" customFormat="1" ht="14.4" x14ac:dyDescent="0.3">
      <c r="C342" s="273" t="s">
        <v>433</v>
      </c>
      <c r="D342" s="273" t="s">
        <v>333</v>
      </c>
      <c r="E342" s="273" t="s">
        <v>334</v>
      </c>
      <c r="F342" s="273" t="s">
        <v>31</v>
      </c>
      <c r="G342" s="273" t="s">
        <v>863</v>
      </c>
      <c r="H342" s="273" t="s">
        <v>352</v>
      </c>
      <c r="I342" s="273" t="s">
        <v>1031</v>
      </c>
      <c r="J342" s="273" t="s">
        <v>624</v>
      </c>
      <c r="K342" s="273" t="s">
        <v>448</v>
      </c>
      <c r="L342" s="273" t="s">
        <v>938</v>
      </c>
      <c r="M342" s="273" t="s">
        <v>711</v>
      </c>
      <c r="N342" s="273" t="s">
        <v>358</v>
      </c>
      <c r="O342" s="273" t="s">
        <v>553</v>
      </c>
      <c r="P342" s="273" t="s">
        <v>838</v>
      </c>
      <c r="Q342" s="273" t="s">
        <v>861</v>
      </c>
      <c r="R342" s="274">
        <v>1</v>
      </c>
      <c r="S342" s="275">
        <v>200000000</v>
      </c>
      <c r="T342" s="275">
        <v>200000000</v>
      </c>
      <c r="U342" s="275">
        <v>201554072</v>
      </c>
      <c r="V342" s="275">
        <v>201554072</v>
      </c>
    </row>
    <row r="343" spans="3:22" customFormat="1" ht="14.4" x14ac:dyDescent="0.3">
      <c r="C343" s="273" t="s">
        <v>433</v>
      </c>
      <c r="D343" s="273" t="s">
        <v>333</v>
      </c>
      <c r="E343" s="273" t="s">
        <v>334</v>
      </c>
      <c r="F343" s="273" t="s">
        <v>31</v>
      </c>
      <c r="G343" s="273" t="s">
        <v>863</v>
      </c>
      <c r="H343" s="273" t="s">
        <v>352</v>
      </c>
      <c r="I343" s="273" t="s">
        <v>1032</v>
      </c>
      <c r="J343" s="273" t="s">
        <v>624</v>
      </c>
      <c r="K343" s="273" t="s">
        <v>448</v>
      </c>
      <c r="L343" s="273" t="s">
        <v>938</v>
      </c>
      <c r="M343" s="273" t="s">
        <v>711</v>
      </c>
      <c r="N343" s="273" t="s">
        <v>358</v>
      </c>
      <c r="O343" s="273" t="s">
        <v>553</v>
      </c>
      <c r="P343" s="273" t="s">
        <v>838</v>
      </c>
      <c r="Q343" s="273" t="s">
        <v>861</v>
      </c>
      <c r="R343" s="274">
        <v>1</v>
      </c>
      <c r="S343" s="275">
        <v>200000000</v>
      </c>
      <c r="T343" s="275">
        <v>200000000</v>
      </c>
      <c r="U343" s="275">
        <v>201554072</v>
      </c>
      <c r="V343" s="275">
        <v>201554072</v>
      </c>
    </row>
    <row r="344" spans="3:22" customFormat="1" ht="14.4" x14ac:dyDescent="0.3">
      <c r="C344" s="273" t="s">
        <v>433</v>
      </c>
      <c r="D344" s="273" t="s">
        <v>333</v>
      </c>
      <c r="E344" s="273" t="s">
        <v>334</v>
      </c>
      <c r="F344" s="273" t="s">
        <v>31</v>
      </c>
      <c r="G344" s="273" t="s">
        <v>863</v>
      </c>
      <c r="H344" s="273" t="s">
        <v>352</v>
      </c>
      <c r="I344" s="273" t="s">
        <v>1033</v>
      </c>
      <c r="J344" s="273" t="s">
        <v>624</v>
      </c>
      <c r="K344" s="273" t="s">
        <v>448</v>
      </c>
      <c r="L344" s="273" t="s">
        <v>938</v>
      </c>
      <c r="M344" s="273" t="s">
        <v>711</v>
      </c>
      <c r="N344" s="273" t="s">
        <v>358</v>
      </c>
      <c r="O344" s="273" t="s">
        <v>553</v>
      </c>
      <c r="P344" s="273" t="s">
        <v>838</v>
      </c>
      <c r="Q344" s="273" t="s">
        <v>861</v>
      </c>
      <c r="R344" s="274">
        <v>1</v>
      </c>
      <c r="S344" s="275">
        <v>200000000</v>
      </c>
      <c r="T344" s="275">
        <v>200000000</v>
      </c>
      <c r="U344" s="275">
        <v>201554072</v>
      </c>
      <c r="V344" s="275">
        <v>201554072</v>
      </c>
    </row>
    <row r="345" spans="3:22" customFormat="1" ht="14.4" x14ac:dyDescent="0.3">
      <c r="C345" s="273" t="s">
        <v>433</v>
      </c>
      <c r="D345" s="273" t="s">
        <v>333</v>
      </c>
      <c r="E345" s="273" t="s">
        <v>334</v>
      </c>
      <c r="F345" s="273" t="s">
        <v>31</v>
      </c>
      <c r="G345" s="273" t="s">
        <v>863</v>
      </c>
      <c r="H345" s="273" t="s">
        <v>352</v>
      </c>
      <c r="I345" s="273" t="s">
        <v>1034</v>
      </c>
      <c r="J345" s="273" t="s">
        <v>624</v>
      </c>
      <c r="K345" s="273" t="s">
        <v>448</v>
      </c>
      <c r="L345" s="273" t="s">
        <v>938</v>
      </c>
      <c r="M345" s="273" t="s">
        <v>711</v>
      </c>
      <c r="N345" s="273" t="s">
        <v>358</v>
      </c>
      <c r="O345" s="273" t="s">
        <v>553</v>
      </c>
      <c r="P345" s="273" t="s">
        <v>838</v>
      </c>
      <c r="Q345" s="273" t="s">
        <v>861</v>
      </c>
      <c r="R345" s="274">
        <v>1</v>
      </c>
      <c r="S345" s="275">
        <v>200000000</v>
      </c>
      <c r="T345" s="275">
        <v>200000000</v>
      </c>
      <c r="U345" s="275">
        <v>201554072</v>
      </c>
      <c r="V345" s="275">
        <v>201554072</v>
      </c>
    </row>
    <row r="346" spans="3:22" customFormat="1" ht="14.4" x14ac:dyDescent="0.3">
      <c r="C346" s="273" t="s">
        <v>433</v>
      </c>
      <c r="D346" s="273" t="s">
        <v>333</v>
      </c>
      <c r="E346" s="273" t="s">
        <v>334</v>
      </c>
      <c r="F346" s="273" t="s">
        <v>31</v>
      </c>
      <c r="G346" s="273" t="s">
        <v>863</v>
      </c>
      <c r="H346" s="273" t="s">
        <v>352</v>
      </c>
      <c r="I346" s="273" t="s">
        <v>1035</v>
      </c>
      <c r="J346" s="273" t="s">
        <v>624</v>
      </c>
      <c r="K346" s="273" t="s">
        <v>448</v>
      </c>
      <c r="L346" s="273" t="s">
        <v>938</v>
      </c>
      <c r="M346" s="273" t="s">
        <v>711</v>
      </c>
      <c r="N346" s="273" t="s">
        <v>358</v>
      </c>
      <c r="O346" s="273" t="s">
        <v>553</v>
      </c>
      <c r="P346" s="273" t="s">
        <v>838</v>
      </c>
      <c r="Q346" s="273" t="s">
        <v>861</v>
      </c>
      <c r="R346" s="274">
        <v>1</v>
      </c>
      <c r="S346" s="275">
        <v>200000000</v>
      </c>
      <c r="T346" s="275">
        <v>200000000</v>
      </c>
      <c r="U346" s="275">
        <v>201554072</v>
      </c>
      <c r="V346" s="275">
        <v>201554072</v>
      </c>
    </row>
    <row r="347" spans="3:22" customFormat="1" ht="14.4" x14ac:dyDescent="0.3">
      <c r="C347" s="273" t="s">
        <v>433</v>
      </c>
      <c r="D347" s="273" t="s">
        <v>333</v>
      </c>
      <c r="E347" s="273" t="s">
        <v>334</v>
      </c>
      <c r="F347" s="273" t="s">
        <v>31</v>
      </c>
      <c r="G347" s="273" t="s">
        <v>863</v>
      </c>
      <c r="H347" s="273" t="s">
        <v>352</v>
      </c>
      <c r="I347" s="273" t="s">
        <v>1036</v>
      </c>
      <c r="J347" s="273" t="s">
        <v>624</v>
      </c>
      <c r="K347" s="273" t="s">
        <v>448</v>
      </c>
      <c r="L347" s="273" t="s">
        <v>938</v>
      </c>
      <c r="M347" s="273" t="s">
        <v>711</v>
      </c>
      <c r="N347" s="273" t="s">
        <v>358</v>
      </c>
      <c r="O347" s="273" t="s">
        <v>553</v>
      </c>
      <c r="P347" s="273" t="s">
        <v>838</v>
      </c>
      <c r="Q347" s="273" t="s">
        <v>861</v>
      </c>
      <c r="R347" s="274">
        <v>1</v>
      </c>
      <c r="S347" s="275">
        <v>200000000</v>
      </c>
      <c r="T347" s="275">
        <v>200000000</v>
      </c>
      <c r="U347" s="275">
        <v>201554072</v>
      </c>
      <c r="V347" s="275">
        <v>201554072</v>
      </c>
    </row>
    <row r="348" spans="3:22" customFormat="1" ht="14.4" x14ac:dyDescent="0.3">
      <c r="C348" s="273" t="s">
        <v>433</v>
      </c>
      <c r="D348" s="273" t="s">
        <v>333</v>
      </c>
      <c r="E348" s="273" t="s">
        <v>334</v>
      </c>
      <c r="F348" s="273" t="s">
        <v>31</v>
      </c>
      <c r="G348" s="273" t="s">
        <v>863</v>
      </c>
      <c r="H348" s="273" t="s">
        <v>352</v>
      </c>
      <c r="I348" s="273" t="s">
        <v>1037</v>
      </c>
      <c r="J348" s="273" t="s">
        <v>624</v>
      </c>
      <c r="K348" s="273" t="s">
        <v>448</v>
      </c>
      <c r="L348" s="273" t="s">
        <v>938</v>
      </c>
      <c r="M348" s="273" t="s">
        <v>711</v>
      </c>
      <c r="N348" s="273" t="s">
        <v>358</v>
      </c>
      <c r="O348" s="273" t="s">
        <v>553</v>
      </c>
      <c r="P348" s="273" t="s">
        <v>838</v>
      </c>
      <c r="Q348" s="273" t="s">
        <v>861</v>
      </c>
      <c r="R348" s="274">
        <v>1</v>
      </c>
      <c r="S348" s="275">
        <v>200000000</v>
      </c>
      <c r="T348" s="275">
        <v>200000000</v>
      </c>
      <c r="U348" s="275">
        <v>201554072</v>
      </c>
      <c r="V348" s="275">
        <v>201554072</v>
      </c>
    </row>
    <row r="349" spans="3:22" customFormat="1" ht="14.4" x14ac:dyDescent="0.3">
      <c r="C349" s="273" t="s">
        <v>433</v>
      </c>
      <c r="D349" s="273" t="s">
        <v>333</v>
      </c>
      <c r="E349" s="273" t="s">
        <v>334</v>
      </c>
      <c r="F349" s="273" t="s">
        <v>31</v>
      </c>
      <c r="G349" s="273" t="s">
        <v>863</v>
      </c>
      <c r="H349" s="273" t="s">
        <v>352</v>
      </c>
      <c r="I349" s="273" t="s">
        <v>1038</v>
      </c>
      <c r="J349" s="273" t="s">
        <v>624</v>
      </c>
      <c r="K349" s="273" t="s">
        <v>448</v>
      </c>
      <c r="L349" s="273" t="s">
        <v>938</v>
      </c>
      <c r="M349" s="273" t="s">
        <v>711</v>
      </c>
      <c r="N349" s="273" t="s">
        <v>358</v>
      </c>
      <c r="O349" s="273" t="s">
        <v>553</v>
      </c>
      <c r="P349" s="273" t="s">
        <v>838</v>
      </c>
      <c r="Q349" s="273" t="s">
        <v>861</v>
      </c>
      <c r="R349" s="274">
        <v>1</v>
      </c>
      <c r="S349" s="275">
        <v>200000000</v>
      </c>
      <c r="T349" s="275">
        <v>200000000</v>
      </c>
      <c r="U349" s="275">
        <v>201554072</v>
      </c>
      <c r="V349" s="275">
        <v>201554072</v>
      </c>
    </row>
    <row r="350" spans="3:22" customFormat="1" ht="14.4" x14ac:dyDescent="0.3">
      <c r="C350" s="273" t="s">
        <v>433</v>
      </c>
      <c r="D350" s="273" t="s">
        <v>333</v>
      </c>
      <c r="E350" s="273" t="s">
        <v>334</v>
      </c>
      <c r="F350" s="273" t="s">
        <v>31</v>
      </c>
      <c r="G350" s="273" t="s">
        <v>863</v>
      </c>
      <c r="H350" s="273" t="s">
        <v>352</v>
      </c>
      <c r="I350" s="273" t="s">
        <v>1039</v>
      </c>
      <c r="J350" s="273" t="s">
        <v>624</v>
      </c>
      <c r="K350" s="273" t="s">
        <v>448</v>
      </c>
      <c r="L350" s="273" t="s">
        <v>938</v>
      </c>
      <c r="M350" s="273" t="s">
        <v>711</v>
      </c>
      <c r="N350" s="273" t="s">
        <v>358</v>
      </c>
      <c r="O350" s="273" t="s">
        <v>553</v>
      </c>
      <c r="P350" s="273" t="s">
        <v>838</v>
      </c>
      <c r="Q350" s="273" t="s">
        <v>861</v>
      </c>
      <c r="R350" s="274">
        <v>1</v>
      </c>
      <c r="S350" s="275">
        <v>200000000</v>
      </c>
      <c r="T350" s="275">
        <v>200000000</v>
      </c>
      <c r="U350" s="275">
        <v>201554072</v>
      </c>
      <c r="V350" s="275">
        <v>201554072</v>
      </c>
    </row>
    <row r="351" spans="3:22" customFormat="1" ht="14.4" x14ac:dyDescent="0.3">
      <c r="C351" s="273" t="s">
        <v>433</v>
      </c>
      <c r="D351" s="273" t="s">
        <v>333</v>
      </c>
      <c r="E351" s="273" t="s">
        <v>334</v>
      </c>
      <c r="F351" s="273" t="s">
        <v>31</v>
      </c>
      <c r="G351" s="273" t="s">
        <v>863</v>
      </c>
      <c r="H351" s="273" t="s">
        <v>352</v>
      </c>
      <c r="I351" s="273" t="s">
        <v>1040</v>
      </c>
      <c r="J351" s="273" t="s">
        <v>624</v>
      </c>
      <c r="K351" s="273" t="s">
        <v>448</v>
      </c>
      <c r="L351" s="273" t="s">
        <v>938</v>
      </c>
      <c r="M351" s="273" t="s">
        <v>711</v>
      </c>
      <c r="N351" s="273" t="s">
        <v>358</v>
      </c>
      <c r="O351" s="273" t="s">
        <v>553</v>
      </c>
      <c r="P351" s="273" t="s">
        <v>838</v>
      </c>
      <c r="Q351" s="273" t="s">
        <v>861</v>
      </c>
      <c r="R351" s="274">
        <v>1</v>
      </c>
      <c r="S351" s="275">
        <v>200000000</v>
      </c>
      <c r="T351" s="275">
        <v>200000000</v>
      </c>
      <c r="U351" s="275">
        <v>201554072</v>
      </c>
      <c r="V351" s="275">
        <v>201554072</v>
      </c>
    </row>
    <row r="352" spans="3:22" customFormat="1" ht="14.4" x14ac:dyDescent="0.3">
      <c r="C352" s="273" t="s">
        <v>433</v>
      </c>
      <c r="D352" s="273" t="s">
        <v>333</v>
      </c>
      <c r="E352" s="273" t="s">
        <v>334</v>
      </c>
      <c r="F352" s="273" t="s">
        <v>31</v>
      </c>
      <c r="G352" s="273" t="s">
        <v>863</v>
      </c>
      <c r="H352" s="273" t="s">
        <v>352</v>
      </c>
      <c r="I352" s="273" t="s">
        <v>1041</v>
      </c>
      <c r="J352" s="273" t="s">
        <v>624</v>
      </c>
      <c r="K352" s="273" t="s">
        <v>448</v>
      </c>
      <c r="L352" s="273" t="s">
        <v>938</v>
      </c>
      <c r="M352" s="273" t="s">
        <v>711</v>
      </c>
      <c r="N352" s="273" t="s">
        <v>358</v>
      </c>
      <c r="O352" s="273" t="s">
        <v>553</v>
      </c>
      <c r="P352" s="273" t="s">
        <v>838</v>
      </c>
      <c r="Q352" s="273" t="s">
        <v>861</v>
      </c>
      <c r="R352" s="274">
        <v>1</v>
      </c>
      <c r="S352" s="275">
        <v>200000000</v>
      </c>
      <c r="T352" s="275">
        <v>200000000</v>
      </c>
      <c r="U352" s="275">
        <v>201554072</v>
      </c>
      <c r="V352" s="275">
        <v>201554072</v>
      </c>
    </row>
    <row r="353" spans="3:22" customFormat="1" ht="14.4" x14ac:dyDescent="0.3">
      <c r="C353" s="273" t="s">
        <v>433</v>
      </c>
      <c r="D353" s="273" t="s">
        <v>333</v>
      </c>
      <c r="E353" s="273" t="s">
        <v>334</v>
      </c>
      <c r="F353" s="273" t="s">
        <v>31</v>
      </c>
      <c r="G353" s="273" t="s">
        <v>863</v>
      </c>
      <c r="H353" s="273" t="s">
        <v>352</v>
      </c>
      <c r="I353" s="273" t="s">
        <v>1042</v>
      </c>
      <c r="J353" s="273" t="s">
        <v>624</v>
      </c>
      <c r="K353" s="273" t="s">
        <v>448</v>
      </c>
      <c r="L353" s="273" t="s">
        <v>938</v>
      </c>
      <c r="M353" s="273" t="s">
        <v>711</v>
      </c>
      <c r="N353" s="273" t="s">
        <v>358</v>
      </c>
      <c r="O353" s="273" t="s">
        <v>553</v>
      </c>
      <c r="P353" s="273" t="s">
        <v>838</v>
      </c>
      <c r="Q353" s="273" t="s">
        <v>861</v>
      </c>
      <c r="R353" s="274">
        <v>1</v>
      </c>
      <c r="S353" s="275">
        <v>200000000</v>
      </c>
      <c r="T353" s="275">
        <v>200000000</v>
      </c>
      <c r="U353" s="275">
        <v>201554072</v>
      </c>
      <c r="V353" s="275">
        <v>201554072</v>
      </c>
    </row>
    <row r="354" spans="3:22" customFormat="1" ht="14.4" x14ac:dyDescent="0.3">
      <c r="C354" s="273" t="s">
        <v>433</v>
      </c>
      <c r="D354" s="273" t="s">
        <v>333</v>
      </c>
      <c r="E354" s="273" t="s">
        <v>334</v>
      </c>
      <c r="F354" s="273" t="s">
        <v>31</v>
      </c>
      <c r="G354" s="273" t="s">
        <v>863</v>
      </c>
      <c r="H354" s="273" t="s">
        <v>352</v>
      </c>
      <c r="I354" s="273" t="s">
        <v>1043</v>
      </c>
      <c r="J354" s="273" t="s">
        <v>624</v>
      </c>
      <c r="K354" s="273" t="s">
        <v>448</v>
      </c>
      <c r="L354" s="273" t="s">
        <v>938</v>
      </c>
      <c r="M354" s="273" t="s">
        <v>711</v>
      </c>
      <c r="N354" s="273" t="s">
        <v>358</v>
      </c>
      <c r="O354" s="273" t="s">
        <v>553</v>
      </c>
      <c r="P354" s="273" t="s">
        <v>838</v>
      </c>
      <c r="Q354" s="273" t="s">
        <v>861</v>
      </c>
      <c r="R354" s="274">
        <v>1</v>
      </c>
      <c r="S354" s="275">
        <v>200000000</v>
      </c>
      <c r="T354" s="275">
        <v>200000000</v>
      </c>
      <c r="U354" s="275">
        <v>201554072</v>
      </c>
      <c r="V354" s="275">
        <v>201554072</v>
      </c>
    </row>
    <row r="355" spans="3:22" customFormat="1" ht="14.4" x14ac:dyDescent="0.3">
      <c r="C355" s="273" t="s">
        <v>433</v>
      </c>
      <c r="D355" s="273" t="s">
        <v>333</v>
      </c>
      <c r="E355" s="273" t="s">
        <v>334</v>
      </c>
      <c r="F355" s="273" t="s">
        <v>31</v>
      </c>
      <c r="G355" s="273" t="s">
        <v>863</v>
      </c>
      <c r="H355" s="273" t="s">
        <v>352</v>
      </c>
      <c r="I355" s="273" t="s">
        <v>1044</v>
      </c>
      <c r="J355" s="273" t="s">
        <v>624</v>
      </c>
      <c r="K355" s="273" t="s">
        <v>448</v>
      </c>
      <c r="L355" s="273" t="s">
        <v>938</v>
      </c>
      <c r="M355" s="273" t="s">
        <v>711</v>
      </c>
      <c r="N355" s="273" t="s">
        <v>358</v>
      </c>
      <c r="O355" s="273" t="s">
        <v>553</v>
      </c>
      <c r="P355" s="273" t="s">
        <v>838</v>
      </c>
      <c r="Q355" s="273" t="s">
        <v>861</v>
      </c>
      <c r="R355" s="274">
        <v>1</v>
      </c>
      <c r="S355" s="275">
        <v>200000000</v>
      </c>
      <c r="T355" s="275">
        <v>200000000</v>
      </c>
      <c r="U355" s="275">
        <v>201554072</v>
      </c>
      <c r="V355" s="275">
        <v>201554072</v>
      </c>
    </row>
    <row r="356" spans="3:22" customFormat="1" ht="14.4" x14ac:dyDescent="0.3">
      <c r="C356" s="273" t="s">
        <v>433</v>
      </c>
      <c r="D356" s="273" t="s">
        <v>333</v>
      </c>
      <c r="E356" s="273" t="s">
        <v>334</v>
      </c>
      <c r="F356" s="273" t="s">
        <v>31</v>
      </c>
      <c r="G356" s="273" t="s">
        <v>863</v>
      </c>
      <c r="H356" s="273" t="s">
        <v>352</v>
      </c>
      <c r="I356" s="273" t="s">
        <v>1045</v>
      </c>
      <c r="J356" s="273" t="s">
        <v>624</v>
      </c>
      <c r="K356" s="273" t="s">
        <v>448</v>
      </c>
      <c r="L356" s="273" t="s">
        <v>938</v>
      </c>
      <c r="M356" s="273" t="s">
        <v>711</v>
      </c>
      <c r="N356" s="273" t="s">
        <v>358</v>
      </c>
      <c r="O356" s="273" t="s">
        <v>553</v>
      </c>
      <c r="P356" s="273" t="s">
        <v>838</v>
      </c>
      <c r="Q356" s="273" t="s">
        <v>861</v>
      </c>
      <c r="R356" s="274">
        <v>1</v>
      </c>
      <c r="S356" s="275">
        <v>200000000</v>
      </c>
      <c r="T356" s="275">
        <v>200000000</v>
      </c>
      <c r="U356" s="275">
        <v>201554071</v>
      </c>
      <c r="V356" s="275">
        <v>201554071</v>
      </c>
    </row>
    <row r="357" spans="3:22" customFormat="1" ht="14.4" x14ac:dyDescent="0.3">
      <c r="C357" s="273" t="s">
        <v>433</v>
      </c>
      <c r="D357" s="273" t="s">
        <v>333</v>
      </c>
      <c r="E357" s="273" t="s">
        <v>334</v>
      </c>
      <c r="F357" s="273" t="s">
        <v>31</v>
      </c>
      <c r="G357" s="273" t="s">
        <v>863</v>
      </c>
      <c r="H357" s="273" t="s">
        <v>352</v>
      </c>
      <c r="I357" s="273" t="s">
        <v>1046</v>
      </c>
      <c r="J357" s="273" t="s">
        <v>624</v>
      </c>
      <c r="K357" s="273" t="s">
        <v>448</v>
      </c>
      <c r="L357" s="273" t="s">
        <v>938</v>
      </c>
      <c r="M357" s="273" t="s">
        <v>711</v>
      </c>
      <c r="N357" s="273" t="s">
        <v>358</v>
      </c>
      <c r="O357" s="273" t="s">
        <v>553</v>
      </c>
      <c r="P357" s="273" t="s">
        <v>838</v>
      </c>
      <c r="Q357" s="273" t="s">
        <v>861</v>
      </c>
      <c r="R357" s="274">
        <v>1</v>
      </c>
      <c r="S357" s="275">
        <v>200000000</v>
      </c>
      <c r="T357" s="275">
        <v>200000000</v>
      </c>
      <c r="U357" s="275">
        <v>201554072</v>
      </c>
      <c r="V357" s="275">
        <v>201554072</v>
      </c>
    </row>
    <row r="358" spans="3:22" customFormat="1" ht="14.4" x14ac:dyDescent="0.3">
      <c r="C358" s="273" t="s">
        <v>433</v>
      </c>
      <c r="D358" s="273" t="s">
        <v>333</v>
      </c>
      <c r="E358" s="273" t="s">
        <v>334</v>
      </c>
      <c r="F358" s="273" t="s">
        <v>31</v>
      </c>
      <c r="G358" s="273" t="s">
        <v>863</v>
      </c>
      <c r="H358" s="273" t="s">
        <v>352</v>
      </c>
      <c r="I358" s="273" t="s">
        <v>1047</v>
      </c>
      <c r="J358" s="273" t="s">
        <v>624</v>
      </c>
      <c r="K358" s="273" t="s">
        <v>448</v>
      </c>
      <c r="L358" s="273" t="s">
        <v>938</v>
      </c>
      <c r="M358" s="273" t="s">
        <v>711</v>
      </c>
      <c r="N358" s="273" t="s">
        <v>358</v>
      </c>
      <c r="O358" s="273" t="s">
        <v>553</v>
      </c>
      <c r="P358" s="273" t="s">
        <v>838</v>
      </c>
      <c r="Q358" s="273" t="s">
        <v>861</v>
      </c>
      <c r="R358" s="274">
        <v>1</v>
      </c>
      <c r="S358" s="275">
        <v>200000000</v>
      </c>
      <c r="T358" s="275">
        <v>200000000</v>
      </c>
      <c r="U358" s="275">
        <v>201554072</v>
      </c>
      <c r="V358" s="275">
        <v>201554072</v>
      </c>
    </row>
    <row r="359" spans="3:22" customFormat="1" ht="14.4" x14ac:dyDescent="0.3">
      <c r="C359" s="273" t="s">
        <v>433</v>
      </c>
      <c r="D359" s="273" t="s">
        <v>333</v>
      </c>
      <c r="E359" s="273" t="s">
        <v>334</v>
      </c>
      <c r="F359" s="273" t="s">
        <v>31</v>
      </c>
      <c r="G359" s="273" t="s">
        <v>863</v>
      </c>
      <c r="H359" s="273" t="s">
        <v>352</v>
      </c>
      <c r="I359" s="273" t="s">
        <v>1048</v>
      </c>
      <c r="J359" s="273" t="s">
        <v>624</v>
      </c>
      <c r="K359" s="273" t="s">
        <v>448</v>
      </c>
      <c r="L359" s="273" t="s">
        <v>938</v>
      </c>
      <c r="M359" s="273" t="s">
        <v>711</v>
      </c>
      <c r="N359" s="273" t="s">
        <v>358</v>
      </c>
      <c r="O359" s="273" t="s">
        <v>553</v>
      </c>
      <c r="P359" s="273" t="s">
        <v>838</v>
      </c>
      <c r="Q359" s="273" t="s">
        <v>861</v>
      </c>
      <c r="R359" s="274">
        <v>1</v>
      </c>
      <c r="S359" s="275">
        <v>200000000</v>
      </c>
      <c r="T359" s="275">
        <v>200000000</v>
      </c>
      <c r="U359" s="275">
        <v>201554072</v>
      </c>
      <c r="V359" s="275">
        <v>201554072</v>
      </c>
    </row>
    <row r="360" spans="3:22" customFormat="1" ht="14.4" x14ac:dyDescent="0.3">
      <c r="C360" s="273" t="s">
        <v>433</v>
      </c>
      <c r="D360" s="273" t="s">
        <v>333</v>
      </c>
      <c r="E360" s="273" t="s">
        <v>334</v>
      </c>
      <c r="F360" s="273" t="s">
        <v>31</v>
      </c>
      <c r="G360" s="273" t="s">
        <v>863</v>
      </c>
      <c r="H360" s="273" t="s">
        <v>352</v>
      </c>
      <c r="I360" s="273" t="s">
        <v>1049</v>
      </c>
      <c r="J360" s="273" t="s">
        <v>624</v>
      </c>
      <c r="K360" s="273" t="s">
        <v>448</v>
      </c>
      <c r="L360" s="273" t="s">
        <v>938</v>
      </c>
      <c r="M360" s="273" t="s">
        <v>711</v>
      </c>
      <c r="N360" s="273" t="s">
        <v>358</v>
      </c>
      <c r="O360" s="273" t="s">
        <v>553</v>
      </c>
      <c r="P360" s="273" t="s">
        <v>838</v>
      </c>
      <c r="Q360" s="273" t="s">
        <v>861</v>
      </c>
      <c r="R360" s="274">
        <v>1</v>
      </c>
      <c r="S360" s="275">
        <v>200000000</v>
      </c>
      <c r="T360" s="275">
        <v>200000000</v>
      </c>
      <c r="U360" s="275">
        <v>201554072</v>
      </c>
      <c r="V360" s="275">
        <v>201554072</v>
      </c>
    </row>
    <row r="361" spans="3:22" customFormat="1" ht="14.4" x14ac:dyDescent="0.3">
      <c r="C361" s="273" t="s">
        <v>433</v>
      </c>
      <c r="D361" s="273" t="s">
        <v>333</v>
      </c>
      <c r="E361" s="273" t="s">
        <v>334</v>
      </c>
      <c r="F361" s="273" t="s">
        <v>31</v>
      </c>
      <c r="G361" s="273" t="s">
        <v>863</v>
      </c>
      <c r="H361" s="273" t="s">
        <v>352</v>
      </c>
      <c r="I361" s="273" t="s">
        <v>1050</v>
      </c>
      <c r="J361" s="273" t="s">
        <v>624</v>
      </c>
      <c r="K361" s="273" t="s">
        <v>448</v>
      </c>
      <c r="L361" s="273" t="s">
        <v>938</v>
      </c>
      <c r="M361" s="273" t="s">
        <v>711</v>
      </c>
      <c r="N361" s="273" t="s">
        <v>358</v>
      </c>
      <c r="O361" s="273" t="s">
        <v>553</v>
      </c>
      <c r="P361" s="273" t="s">
        <v>838</v>
      </c>
      <c r="Q361" s="273" t="s">
        <v>861</v>
      </c>
      <c r="R361" s="274">
        <v>1</v>
      </c>
      <c r="S361" s="275">
        <v>200000000</v>
      </c>
      <c r="T361" s="275">
        <v>200000000</v>
      </c>
      <c r="U361" s="275">
        <v>201554072</v>
      </c>
      <c r="V361" s="275">
        <v>201554072</v>
      </c>
    </row>
    <row r="362" spans="3:22" customFormat="1" ht="14.4" x14ac:dyDescent="0.3">
      <c r="C362" s="273" t="s">
        <v>433</v>
      </c>
      <c r="D362" s="273" t="s">
        <v>333</v>
      </c>
      <c r="E362" s="273" t="s">
        <v>334</v>
      </c>
      <c r="F362" s="273" t="s">
        <v>31</v>
      </c>
      <c r="G362" s="273" t="s">
        <v>863</v>
      </c>
      <c r="H362" s="273" t="s">
        <v>352</v>
      </c>
      <c r="I362" s="273" t="s">
        <v>1051</v>
      </c>
      <c r="J362" s="273" t="s">
        <v>624</v>
      </c>
      <c r="K362" s="273" t="s">
        <v>448</v>
      </c>
      <c r="L362" s="273" t="s">
        <v>938</v>
      </c>
      <c r="M362" s="273" t="s">
        <v>711</v>
      </c>
      <c r="N362" s="273" t="s">
        <v>358</v>
      </c>
      <c r="O362" s="273" t="s">
        <v>553</v>
      </c>
      <c r="P362" s="273" t="s">
        <v>838</v>
      </c>
      <c r="Q362" s="273" t="s">
        <v>861</v>
      </c>
      <c r="R362" s="274">
        <v>1</v>
      </c>
      <c r="S362" s="275">
        <v>200000000</v>
      </c>
      <c r="T362" s="275">
        <v>200000000</v>
      </c>
      <c r="U362" s="275">
        <v>201554072</v>
      </c>
      <c r="V362" s="275">
        <v>201554072</v>
      </c>
    </row>
    <row r="363" spans="3:22" customFormat="1" ht="14.4" x14ac:dyDescent="0.3">
      <c r="C363" s="273" t="s">
        <v>433</v>
      </c>
      <c r="D363" s="273" t="s">
        <v>333</v>
      </c>
      <c r="E363" s="273" t="s">
        <v>334</v>
      </c>
      <c r="F363" s="273" t="s">
        <v>31</v>
      </c>
      <c r="G363" s="273" t="s">
        <v>863</v>
      </c>
      <c r="H363" s="273" t="s">
        <v>352</v>
      </c>
      <c r="I363" s="273" t="s">
        <v>1052</v>
      </c>
      <c r="J363" s="273" t="s">
        <v>595</v>
      </c>
      <c r="K363" s="273" t="s">
        <v>357</v>
      </c>
      <c r="L363" s="273" t="s">
        <v>565</v>
      </c>
      <c r="M363" s="273" t="s">
        <v>1053</v>
      </c>
      <c r="N363" s="273" t="s">
        <v>797</v>
      </c>
      <c r="O363" s="273" t="s">
        <v>553</v>
      </c>
      <c r="P363" s="273" t="s">
        <v>838</v>
      </c>
      <c r="Q363" s="273" t="s">
        <v>839</v>
      </c>
      <c r="R363" s="274">
        <v>1</v>
      </c>
      <c r="S363" s="275">
        <v>500000000</v>
      </c>
      <c r="T363" s="275">
        <v>500000000</v>
      </c>
      <c r="U363" s="275">
        <v>515435564</v>
      </c>
      <c r="V363" s="275">
        <v>515435564</v>
      </c>
    </row>
    <row r="364" spans="3:22" customFormat="1" ht="14.4" x14ac:dyDescent="0.3">
      <c r="C364" s="273" t="s">
        <v>433</v>
      </c>
      <c r="D364" s="273" t="s">
        <v>333</v>
      </c>
      <c r="E364" s="273" t="s">
        <v>334</v>
      </c>
      <c r="F364" s="273" t="s">
        <v>31</v>
      </c>
      <c r="G364" s="273" t="s">
        <v>863</v>
      </c>
      <c r="H364" s="273" t="s">
        <v>352</v>
      </c>
      <c r="I364" s="273" t="s">
        <v>1054</v>
      </c>
      <c r="J364" s="273" t="s">
        <v>595</v>
      </c>
      <c r="K364" s="273" t="s">
        <v>357</v>
      </c>
      <c r="L364" s="273" t="s">
        <v>565</v>
      </c>
      <c r="M364" s="273" t="s">
        <v>1053</v>
      </c>
      <c r="N364" s="273" t="s">
        <v>797</v>
      </c>
      <c r="O364" s="273" t="s">
        <v>553</v>
      </c>
      <c r="P364" s="273" t="s">
        <v>838</v>
      </c>
      <c r="Q364" s="273" t="s">
        <v>839</v>
      </c>
      <c r="R364" s="274">
        <v>1</v>
      </c>
      <c r="S364" s="275">
        <v>500000000</v>
      </c>
      <c r="T364" s="275">
        <v>500000000</v>
      </c>
      <c r="U364" s="275">
        <v>515435564</v>
      </c>
      <c r="V364" s="275">
        <v>515435564</v>
      </c>
    </row>
    <row r="365" spans="3:22" customFormat="1" ht="14.4" x14ac:dyDescent="0.3">
      <c r="C365" s="273" t="s">
        <v>433</v>
      </c>
      <c r="D365" s="273" t="s">
        <v>333</v>
      </c>
      <c r="E365" s="273" t="s">
        <v>334</v>
      </c>
      <c r="F365" s="273" t="s">
        <v>31</v>
      </c>
      <c r="G365" s="273" t="s">
        <v>863</v>
      </c>
      <c r="H365" s="273" t="s">
        <v>352</v>
      </c>
      <c r="I365" s="273" t="s">
        <v>1055</v>
      </c>
      <c r="J365" s="273" t="s">
        <v>595</v>
      </c>
      <c r="K365" s="273" t="s">
        <v>357</v>
      </c>
      <c r="L365" s="273" t="s">
        <v>565</v>
      </c>
      <c r="M365" s="273" t="s">
        <v>1053</v>
      </c>
      <c r="N365" s="273" t="s">
        <v>797</v>
      </c>
      <c r="O365" s="273" t="s">
        <v>553</v>
      </c>
      <c r="P365" s="273" t="s">
        <v>838</v>
      </c>
      <c r="Q365" s="273" t="s">
        <v>839</v>
      </c>
      <c r="R365" s="274">
        <v>1</v>
      </c>
      <c r="S365" s="275">
        <v>500000000</v>
      </c>
      <c r="T365" s="275">
        <v>500000000</v>
      </c>
      <c r="U365" s="275">
        <v>515435564</v>
      </c>
      <c r="V365" s="275">
        <v>515435564</v>
      </c>
    </row>
    <row r="366" spans="3:22" customFormat="1" ht="14.4" x14ac:dyDescent="0.3">
      <c r="C366" s="273" t="s">
        <v>433</v>
      </c>
      <c r="D366" s="273" t="s">
        <v>333</v>
      </c>
      <c r="E366" s="273" t="s">
        <v>334</v>
      </c>
      <c r="F366" s="273" t="s">
        <v>31</v>
      </c>
      <c r="G366" s="273" t="s">
        <v>863</v>
      </c>
      <c r="H366" s="273" t="s">
        <v>352</v>
      </c>
      <c r="I366" s="273" t="s">
        <v>1056</v>
      </c>
      <c r="J366" s="273" t="s">
        <v>595</v>
      </c>
      <c r="K366" s="273" t="s">
        <v>357</v>
      </c>
      <c r="L366" s="273" t="s">
        <v>565</v>
      </c>
      <c r="M366" s="273" t="s">
        <v>1053</v>
      </c>
      <c r="N366" s="273" t="s">
        <v>797</v>
      </c>
      <c r="O366" s="273" t="s">
        <v>553</v>
      </c>
      <c r="P366" s="273" t="s">
        <v>838</v>
      </c>
      <c r="Q366" s="273" t="s">
        <v>839</v>
      </c>
      <c r="R366" s="274">
        <v>1</v>
      </c>
      <c r="S366" s="275">
        <v>500000000</v>
      </c>
      <c r="T366" s="275">
        <v>500000000</v>
      </c>
      <c r="U366" s="275">
        <v>515435564</v>
      </c>
      <c r="V366" s="275">
        <v>515435564</v>
      </c>
    </row>
    <row r="367" spans="3:22" customFormat="1" ht="14.4" x14ac:dyDescent="0.3">
      <c r="C367" s="273" t="s">
        <v>433</v>
      </c>
      <c r="D367" s="273" t="s">
        <v>333</v>
      </c>
      <c r="E367" s="273" t="s">
        <v>334</v>
      </c>
      <c r="F367" s="273" t="s">
        <v>31</v>
      </c>
      <c r="G367" s="273" t="s">
        <v>863</v>
      </c>
      <c r="H367" s="273" t="s">
        <v>352</v>
      </c>
      <c r="I367" s="273" t="s">
        <v>1057</v>
      </c>
      <c r="J367" s="273" t="s">
        <v>595</v>
      </c>
      <c r="K367" s="273" t="s">
        <v>357</v>
      </c>
      <c r="L367" s="273" t="s">
        <v>565</v>
      </c>
      <c r="M367" s="273" t="s">
        <v>1053</v>
      </c>
      <c r="N367" s="273" t="s">
        <v>797</v>
      </c>
      <c r="O367" s="273" t="s">
        <v>553</v>
      </c>
      <c r="P367" s="273" t="s">
        <v>838</v>
      </c>
      <c r="Q367" s="273" t="s">
        <v>839</v>
      </c>
      <c r="R367" s="274">
        <v>1</v>
      </c>
      <c r="S367" s="275">
        <v>500000000</v>
      </c>
      <c r="T367" s="275">
        <v>500000000</v>
      </c>
      <c r="U367" s="275">
        <v>515435564</v>
      </c>
      <c r="V367" s="275">
        <v>515435564</v>
      </c>
    </row>
    <row r="368" spans="3:22" customFormat="1" ht="14.4" x14ac:dyDescent="0.3">
      <c r="C368" s="273" t="s">
        <v>433</v>
      </c>
      <c r="D368" s="273" t="s">
        <v>333</v>
      </c>
      <c r="E368" s="273" t="s">
        <v>334</v>
      </c>
      <c r="F368" s="273" t="s">
        <v>31</v>
      </c>
      <c r="G368" s="273" t="s">
        <v>863</v>
      </c>
      <c r="H368" s="273" t="s">
        <v>352</v>
      </c>
      <c r="I368" s="273" t="s">
        <v>1058</v>
      </c>
      <c r="J368" s="273" t="s">
        <v>595</v>
      </c>
      <c r="K368" s="273" t="s">
        <v>357</v>
      </c>
      <c r="L368" s="273" t="s">
        <v>565</v>
      </c>
      <c r="M368" s="273" t="s">
        <v>1053</v>
      </c>
      <c r="N368" s="273" t="s">
        <v>797</v>
      </c>
      <c r="O368" s="273" t="s">
        <v>553</v>
      </c>
      <c r="P368" s="273" t="s">
        <v>838</v>
      </c>
      <c r="Q368" s="273" t="s">
        <v>839</v>
      </c>
      <c r="R368" s="274">
        <v>1</v>
      </c>
      <c r="S368" s="275">
        <v>500000000</v>
      </c>
      <c r="T368" s="275">
        <v>500000000</v>
      </c>
      <c r="U368" s="275">
        <v>515435564</v>
      </c>
      <c r="V368" s="275">
        <v>515435564</v>
      </c>
    </row>
    <row r="369" spans="3:22" customFormat="1" ht="14.4" x14ac:dyDescent="0.3">
      <c r="C369" s="273" t="s">
        <v>433</v>
      </c>
      <c r="D369" s="273" t="s">
        <v>333</v>
      </c>
      <c r="E369" s="273" t="s">
        <v>334</v>
      </c>
      <c r="F369" s="273" t="s">
        <v>31</v>
      </c>
      <c r="G369" s="273" t="s">
        <v>863</v>
      </c>
      <c r="H369" s="273" t="s">
        <v>352</v>
      </c>
      <c r="I369" s="273" t="s">
        <v>1059</v>
      </c>
      <c r="J369" s="273" t="s">
        <v>595</v>
      </c>
      <c r="K369" s="273" t="s">
        <v>357</v>
      </c>
      <c r="L369" s="273" t="s">
        <v>565</v>
      </c>
      <c r="M369" s="273" t="s">
        <v>1053</v>
      </c>
      <c r="N369" s="273" t="s">
        <v>797</v>
      </c>
      <c r="O369" s="273" t="s">
        <v>553</v>
      </c>
      <c r="P369" s="273" t="s">
        <v>838</v>
      </c>
      <c r="Q369" s="273" t="s">
        <v>839</v>
      </c>
      <c r="R369" s="274">
        <v>1</v>
      </c>
      <c r="S369" s="275">
        <v>500000000</v>
      </c>
      <c r="T369" s="275">
        <v>500000000</v>
      </c>
      <c r="U369" s="275">
        <v>515435564</v>
      </c>
      <c r="V369" s="275">
        <v>515435564</v>
      </c>
    </row>
    <row r="370" spans="3:22" customFormat="1" ht="14.4" x14ac:dyDescent="0.3">
      <c r="C370" s="273" t="s">
        <v>433</v>
      </c>
      <c r="D370" s="273" t="s">
        <v>333</v>
      </c>
      <c r="E370" s="273" t="s">
        <v>334</v>
      </c>
      <c r="F370" s="273" t="s">
        <v>31</v>
      </c>
      <c r="G370" s="273" t="s">
        <v>863</v>
      </c>
      <c r="H370" s="273" t="s">
        <v>352</v>
      </c>
      <c r="I370" s="273" t="s">
        <v>1060</v>
      </c>
      <c r="J370" s="273" t="s">
        <v>595</v>
      </c>
      <c r="K370" s="273" t="s">
        <v>357</v>
      </c>
      <c r="L370" s="273" t="s">
        <v>565</v>
      </c>
      <c r="M370" s="273" t="s">
        <v>1053</v>
      </c>
      <c r="N370" s="273" t="s">
        <v>797</v>
      </c>
      <c r="O370" s="273" t="s">
        <v>553</v>
      </c>
      <c r="P370" s="273" t="s">
        <v>838</v>
      </c>
      <c r="Q370" s="273" t="s">
        <v>839</v>
      </c>
      <c r="R370" s="274">
        <v>1</v>
      </c>
      <c r="S370" s="275">
        <v>500000000</v>
      </c>
      <c r="T370" s="275">
        <v>500000000</v>
      </c>
      <c r="U370" s="275">
        <v>515435564</v>
      </c>
      <c r="V370" s="275">
        <v>515435564</v>
      </c>
    </row>
    <row r="371" spans="3:22" customFormat="1" ht="14.4" x14ac:dyDescent="0.3">
      <c r="C371" s="273" t="s">
        <v>433</v>
      </c>
      <c r="D371" s="273" t="s">
        <v>333</v>
      </c>
      <c r="E371" s="273" t="s">
        <v>334</v>
      </c>
      <c r="F371" s="273" t="s">
        <v>31</v>
      </c>
      <c r="G371" s="273" t="s">
        <v>863</v>
      </c>
      <c r="H371" s="273" t="s">
        <v>352</v>
      </c>
      <c r="I371" s="273" t="s">
        <v>1061</v>
      </c>
      <c r="J371" s="273" t="s">
        <v>595</v>
      </c>
      <c r="K371" s="273" t="s">
        <v>357</v>
      </c>
      <c r="L371" s="273" t="s">
        <v>565</v>
      </c>
      <c r="M371" s="273" t="s">
        <v>1053</v>
      </c>
      <c r="N371" s="273" t="s">
        <v>797</v>
      </c>
      <c r="O371" s="273" t="s">
        <v>553</v>
      </c>
      <c r="P371" s="273" t="s">
        <v>838</v>
      </c>
      <c r="Q371" s="273" t="s">
        <v>839</v>
      </c>
      <c r="R371" s="274">
        <v>1</v>
      </c>
      <c r="S371" s="275">
        <v>500000000</v>
      </c>
      <c r="T371" s="275">
        <v>500000000</v>
      </c>
      <c r="U371" s="275">
        <v>515435564</v>
      </c>
      <c r="V371" s="275">
        <v>515435564</v>
      </c>
    </row>
    <row r="372" spans="3:22" customFormat="1" ht="14.4" x14ac:dyDescent="0.3">
      <c r="C372" s="273" t="s">
        <v>433</v>
      </c>
      <c r="D372" s="273" t="s">
        <v>333</v>
      </c>
      <c r="E372" s="273" t="s">
        <v>334</v>
      </c>
      <c r="F372" s="273" t="s">
        <v>31</v>
      </c>
      <c r="G372" s="273" t="s">
        <v>863</v>
      </c>
      <c r="H372" s="273" t="s">
        <v>352</v>
      </c>
      <c r="I372" s="273" t="s">
        <v>1062</v>
      </c>
      <c r="J372" s="273" t="s">
        <v>595</v>
      </c>
      <c r="K372" s="273" t="s">
        <v>357</v>
      </c>
      <c r="L372" s="273" t="s">
        <v>565</v>
      </c>
      <c r="M372" s="273" t="s">
        <v>1053</v>
      </c>
      <c r="N372" s="273" t="s">
        <v>797</v>
      </c>
      <c r="O372" s="273" t="s">
        <v>553</v>
      </c>
      <c r="P372" s="273" t="s">
        <v>838</v>
      </c>
      <c r="Q372" s="273" t="s">
        <v>839</v>
      </c>
      <c r="R372" s="274">
        <v>1</v>
      </c>
      <c r="S372" s="275">
        <v>500000000</v>
      </c>
      <c r="T372" s="275">
        <v>500000000</v>
      </c>
      <c r="U372" s="275">
        <v>515435564</v>
      </c>
      <c r="V372" s="275">
        <v>515435564</v>
      </c>
    </row>
    <row r="373" spans="3:22" customFormat="1" ht="14.4" x14ac:dyDescent="0.3">
      <c r="C373" s="273" t="s">
        <v>433</v>
      </c>
      <c r="D373" s="273" t="s">
        <v>333</v>
      </c>
      <c r="E373" s="273" t="s">
        <v>334</v>
      </c>
      <c r="F373" s="273" t="s">
        <v>31</v>
      </c>
      <c r="G373" s="273" t="s">
        <v>863</v>
      </c>
      <c r="H373" s="273" t="s">
        <v>352</v>
      </c>
      <c r="I373" s="273" t="s">
        <v>1063</v>
      </c>
      <c r="J373" s="273" t="s">
        <v>595</v>
      </c>
      <c r="K373" s="273" t="s">
        <v>357</v>
      </c>
      <c r="L373" s="273" t="s">
        <v>565</v>
      </c>
      <c r="M373" s="273" t="s">
        <v>1053</v>
      </c>
      <c r="N373" s="273" t="s">
        <v>797</v>
      </c>
      <c r="O373" s="273" t="s">
        <v>553</v>
      </c>
      <c r="P373" s="273" t="s">
        <v>838</v>
      </c>
      <c r="Q373" s="273" t="s">
        <v>839</v>
      </c>
      <c r="R373" s="274">
        <v>1</v>
      </c>
      <c r="S373" s="275">
        <v>500000000</v>
      </c>
      <c r="T373" s="275">
        <v>500000000</v>
      </c>
      <c r="U373" s="275">
        <v>515435564</v>
      </c>
      <c r="V373" s="275">
        <v>515435564</v>
      </c>
    </row>
    <row r="374" spans="3:22" customFormat="1" ht="14.4" x14ac:dyDescent="0.3">
      <c r="C374" s="273" t="s">
        <v>433</v>
      </c>
      <c r="D374" s="273" t="s">
        <v>333</v>
      </c>
      <c r="E374" s="273" t="s">
        <v>334</v>
      </c>
      <c r="F374" s="273" t="s">
        <v>31</v>
      </c>
      <c r="G374" s="273" t="s">
        <v>863</v>
      </c>
      <c r="H374" s="273" t="s">
        <v>352</v>
      </c>
      <c r="I374" s="273" t="s">
        <v>1064</v>
      </c>
      <c r="J374" s="273" t="s">
        <v>595</v>
      </c>
      <c r="K374" s="273" t="s">
        <v>357</v>
      </c>
      <c r="L374" s="273" t="s">
        <v>565</v>
      </c>
      <c r="M374" s="273" t="s">
        <v>1053</v>
      </c>
      <c r="N374" s="273" t="s">
        <v>797</v>
      </c>
      <c r="O374" s="273" t="s">
        <v>553</v>
      </c>
      <c r="P374" s="273" t="s">
        <v>838</v>
      </c>
      <c r="Q374" s="273" t="s">
        <v>839</v>
      </c>
      <c r="R374" s="274">
        <v>1</v>
      </c>
      <c r="S374" s="275">
        <v>500000000</v>
      </c>
      <c r="T374" s="275">
        <v>500000000</v>
      </c>
      <c r="U374" s="275">
        <v>515435564</v>
      </c>
      <c r="V374" s="275">
        <v>515435564</v>
      </c>
    </row>
    <row r="375" spans="3:22" customFormat="1" ht="14.4" x14ac:dyDescent="0.3">
      <c r="C375" s="273" t="s">
        <v>433</v>
      </c>
      <c r="D375" s="273" t="s">
        <v>333</v>
      </c>
      <c r="E375" s="273" t="s">
        <v>334</v>
      </c>
      <c r="F375" s="273" t="s">
        <v>31</v>
      </c>
      <c r="G375" s="273" t="s">
        <v>863</v>
      </c>
      <c r="H375" s="273" t="s">
        <v>352</v>
      </c>
      <c r="I375" s="273" t="s">
        <v>1065</v>
      </c>
      <c r="J375" s="273" t="s">
        <v>595</v>
      </c>
      <c r="K375" s="273" t="s">
        <v>357</v>
      </c>
      <c r="L375" s="273" t="s">
        <v>565</v>
      </c>
      <c r="M375" s="273" t="s">
        <v>1053</v>
      </c>
      <c r="N375" s="273" t="s">
        <v>797</v>
      </c>
      <c r="O375" s="273" t="s">
        <v>553</v>
      </c>
      <c r="P375" s="273" t="s">
        <v>838</v>
      </c>
      <c r="Q375" s="273" t="s">
        <v>839</v>
      </c>
      <c r="R375" s="274">
        <v>1</v>
      </c>
      <c r="S375" s="275">
        <v>500000000</v>
      </c>
      <c r="T375" s="275">
        <v>500000000</v>
      </c>
      <c r="U375" s="275">
        <v>515435564</v>
      </c>
      <c r="V375" s="275">
        <v>515435564</v>
      </c>
    </row>
    <row r="376" spans="3:22" customFormat="1" ht="14.4" x14ac:dyDescent="0.3">
      <c r="C376" s="273" t="s">
        <v>433</v>
      </c>
      <c r="D376" s="273" t="s">
        <v>333</v>
      </c>
      <c r="E376" s="273" t="s">
        <v>334</v>
      </c>
      <c r="F376" s="273" t="s">
        <v>31</v>
      </c>
      <c r="G376" s="273" t="s">
        <v>863</v>
      </c>
      <c r="H376" s="273" t="s">
        <v>352</v>
      </c>
      <c r="I376" s="273" t="s">
        <v>1066</v>
      </c>
      <c r="J376" s="273" t="s">
        <v>595</v>
      </c>
      <c r="K376" s="273" t="s">
        <v>357</v>
      </c>
      <c r="L376" s="273" t="s">
        <v>565</v>
      </c>
      <c r="M376" s="273" t="s">
        <v>1053</v>
      </c>
      <c r="N376" s="273" t="s">
        <v>797</v>
      </c>
      <c r="O376" s="273" t="s">
        <v>553</v>
      </c>
      <c r="P376" s="273" t="s">
        <v>838</v>
      </c>
      <c r="Q376" s="273" t="s">
        <v>839</v>
      </c>
      <c r="R376" s="274">
        <v>1</v>
      </c>
      <c r="S376" s="275">
        <v>500000000</v>
      </c>
      <c r="T376" s="275">
        <v>500000000</v>
      </c>
      <c r="U376" s="275">
        <v>515435564</v>
      </c>
      <c r="V376" s="275">
        <v>515435564</v>
      </c>
    </row>
    <row r="377" spans="3:22" customFormat="1" ht="14.4" x14ac:dyDescent="0.3">
      <c r="C377" s="273" t="s">
        <v>433</v>
      </c>
      <c r="D377" s="273" t="s">
        <v>333</v>
      </c>
      <c r="E377" s="273" t="s">
        <v>334</v>
      </c>
      <c r="F377" s="273" t="s">
        <v>31</v>
      </c>
      <c r="G377" s="273" t="s">
        <v>863</v>
      </c>
      <c r="H377" s="273" t="s">
        <v>352</v>
      </c>
      <c r="I377" s="273" t="s">
        <v>1067</v>
      </c>
      <c r="J377" s="273" t="s">
        <v>595</v>
      </c>
      <c r="K377" s="273" t="s">
        <v>357</v>
      </c>
      <c r="L377" s="273" t="s">
        <v>565</v>
      </c>
      <c r="M377" s="273" t="s">
        <v>1053</v>
      </c>
      <c r="N377" s="273" t="s">
        <v>797</v>
      </c>
      <c r="O377" s="273" t="s">
        <v>553</v>
      </c>
      <c r="P377" s="273" t="s">
        <v>838</v>
      </c>
      <c r="Q377" s="273" t="s">
        <v>839</v>
      </c>
      <c r="R377" s="274">
        <v>1</v>
      </c>
      <c r="S377" s="275">
        <v>500000000</v>
      </c>
      <c r="T377" s="275">
        <v>500000000</v>
      </c>
      <c r="U377" s="275">
        <v>515435564</v>
      </c>
      <c r="V377" s="275">
        <v>515435564</v>
      </c>
    </row>
    <row r="378" spans="3:22" customFormat="1" ht="14.4" x14ac:dyDescent="0.3">
      <c r="C378" s="273" t="s">
        <v>433</v>
      </c>
      <c r="D378" s="273" t="s">
        <v>333</v>
      </c>
      <c r="E378" s="273" t="s">
        <v>334</v>
      </c>
      <c r="F378" s="273" t="s">
        <v>31</v>
      </c>
      <c r="G378" s="273" t="s">
        <v>863</v>
      </c>
      <c r="H378" s="273" t="s">
        <v>352</v>
      </c>
      <c r="I378" s="273" t="s">
        <v>1068</v>
      </c>
      <c r="J378" s="273" t="s">
        <v>595</v>
      </c>
      <c r="K378" s="273" t="s">
        <v>357</v>
      </c>
      <c r="L378" s="273" t="s">
        <v>565</v>
      </c>
      <c r="M378" s="273" t="s">
        <v>1053</v>
      </c>
      <c r="N378" s="273" t="s">
        <v>797</v>
      </c>
      <c r="O378" s="273" t="s">
        <v>553</v>
      </c>
      <c r="P378" s="273" t="s">
        <v>838</v>
      </c>
      <c r="Q378" s="273" t="s">
        <v>839</v>
      </c>
      <c r="R378" s="274">
        <v>1</v>
      </c>
      <c r="S378" s="275">
        <v>500000000</v>
      </c>
      <c r="T378" s="275">
        <v>500000000</v>
      </c>
      <c r="U378" s="275">
        <v>515435564</v>
      </c>
      <c r="V378" s="275">
        <v>515435564</v>
      </c>
    </row>
    <row r="379" spans="3:22" customFormat="1" ht="14.4" x14ac:dyDescent="0.3">
      <c r="C379" s="273" t="s">
        <v>433</v>
      </c>
      <c r="D379" s="273" t="s">
        <v>333</v>
      </c>
      <c r="E379" s="273" t="s">
        <v>334</v>
      </c>
      <c r="F379" s="273" t="s">
        <v>31</v>
      </c>
      <c r="G379" s="273" t="s">
        <v>863</v>
      </c>
      <c r="H379" s="273" t="s">
        <v>352</v>
      </c>
      <c r="I379" s="273" t="s">
        <v>1069</v>
      </c>
      <c r="J379" s="273" t="s">
        <v>593</v>
      </c>
      <c r="K379" s="273" t="s">
        <v>802</v>
      </c>
      <c r="L379" s="273" t="s">
        <v>915</v>
      </c>
      <c r="M379" s="273" t="s">
        <v>1070</v>
      </c>
      <c r="N379" s="273" t="s">
        <v>358</v>
      </c>
      <c r="O379" s="273" t="s">
        <v>553</v>
      </c>
      <c r="P379" s="273" t="s">
        <v>859</v>
      </c>
      <c r="Q379" s="273" t="s">
        <v>860</v>
      </c>
      <c r="R379" s="274">
        <v>1</v>
      </c>
      <c r="S379" s="275">
        <v>250000000</v>
      </c>
      <c r="T379" s="275">
        <v>254897000</v>
      </c>
      <c r="U379" s="275">
        <v>256390969</v>
      </c>
      <c r="V379" s="275">
        <v>256390969</v>
      </c>
    </row>
    <row r="380" spans="3:22" customFormat="1" ht="14.4" x14ac:dyDescent="0.3">
      <c r="C380" s="273" t="s">
        <v>433</v>
      </c>
      <c r="D380" s="273" t="s">
        <v>333</v>
      </c>
      <c r="E380" s="273" t="s">
        <v>334</v>
      </c>
      <c r="F380" s="273" t="s">
        <v>31</v>
      </c>
      <c r="G380" s="273" t="s">
        <v>863</v>
      </c>
      <c r="H380" s="273" t="s">
        <v>352</v>
      </c>
      <c r="I380" s="273" t="s">
        <v>1071</v>
      </c>
      <c r="J380" s="273" t="s">
        <v>614</v>
      </c>
      <c r="K380" s="273" t="s">
        <v>382</v>
      </c>
      <c r="L380" s="273" t="s">
        <v>938</v>
      </c>
      <c r="M380" s="273" t="s">
        <v>705</v>
      </c>
      <c r="N380" s="273" t="s">
        <v>358</v>
      </c>
      <c r="O380" s="273" t="s">
        <v>553</v>
      </c>
      <c r="P380" s="273" t="s">
        <v>854</v>
      </c>
      <c r="Q380" s="273" t="s">
        <v>850</v>
      </c>
      <c r="R380" s="274">
        <v>1</v>
      </c>
      <c r="S380" s="275">
        <v>250000000</v>
      </c>
      <c r="T380" s="275">
        <v>251427750</v>
      </c>
      <c r="U380" s="275">
        <v>253129981</v>
      </c>
      <c r="V380" s="275">
        <v>253129981</v>
      </c>
    </row>
    <row r="381" spans="3:22" customFormat="1" ht="14.4" x14ac:dyDescent="0.3">
      <c r="C381" s="273" t="s">
        <v>433</v>
      </c>
      <c r="D381" s="273" t="s">
        <v>333</v>
      </c>
      <c r="E381" s="273" t="s">
        <v>334</v>
      </c>
      <c r="F381" s="273" t="s">
        <v>31</v>
      </c>
      <c r="G381" s="273" t="s">
        <v>863</v>
      </c>
      <c r="H381" s="273" t="s">
        <v>352</v>
      </c>
      <c r="I381" s="273" t="s">
        <v>1072</v>
      </c>
      <c r="J381" s="273" t="s">
        <v>614</v>
      </c>
      <c r="K381" s="273" t="s">
        <v>382</v>
      </c>
      <c r="L381" s="273" t="s">
        <v>938</v>
      </c>
      <c r="M381" s="273" t="s">
        <v>705</v>
      </c>
      <c r="N381" s="273" t="s">
        <v>358</v>
      </c>
      <c r="O381" s="273" t="s">
        <v>553</v>
      </c>
      <c r="P381" s="273" t="s">
        <v>854</v>
      </c>
      <c r="Q381" s="273" t="s">
        <v>850</v>
      </c>
      <c r="R381" s="274">
        <v>1</v>
      </c>
      <c r="S381" s="275">
        <v>250000000</v>
      </c>
      <c r="T381" s="275">
        <v>251427750</v>
      </c>
      <c r="U381" s="275">
        <v>253129981</v>
      </c>
      <c r="V381" s="275">
        <v>253129981</v>
      </c>
    </row>
    <row r="382" spans="3:22" customFormat="1" ht="14.4" x14ac:dyDescent="0.3">
      <c r="C382" s="273" t="s">
        <v>433</v>
      </c>
      <c r="D382" s="273" t="s">
        <v>333</v>
      </c>
      <c r="E382" s="273" t="s">
        <v>334</v>
      </c>
      <c r="F382" s="273" t="s">
        <v>31</v>
      </c>
      <c r="G382" s="273" t="s">
        <v>863</v>
      </c>
      <c r="H382" s="273" t="s">
        <v>352</v>
      </c>
      <c r="I382" s="273" t="s">
        <v>1073</v>
      </c>
      <c r="J382" s="273" t="s">
        <v>602</v>
      </c>
      <c r="K382" s="273" t="s">
        <v>818</v>
      </c>
      <c r="L382" s="273" t="s">
        <v>923</v>
      </c>
      <c r="M382" s="273" t="s">
        <v>711</v>
      </c>
      <c r="N382" s="273" t="s">
        <v>358</v>
      </c>
      <c r="O382" s="273" t="s">
        <v>553</v>
      </c>
      <c r="P382" s="273" t="s">
        <v>808</v>
      </c>
      <c r="Q382" s="273" t="s">
        <v>822</v>
      </c>
      <c r="R382" s="274">
        <v>1</v>
      </c>
      <c r="S382" s="275">
        <v>500000000</v>
      </c>
      <c r="T382" s="275">
        <v>513833500</v>
      </c>
      <c r="U382" s="275">
        <v>515691130</v>
      </c>
      <c r="V382" s="275">
        <v>515691130</v>
      </c>
    </row>
    <row r="383" spans="3:22" customFormat="1" ht="14.4" x14ac:dyDescent="0.3">
      <c r="C383" s="273" t="s">
        <v>433</v>
      </c>
      <c r="D383" s="273" t="s">
        <v>333</v>
      </c>
      <c r="E383" s="273" t="s">
        <v>334</v>
      </c>
      <c r="F383" s="273" t="s">
        <v>31</v>
      </c>
      <c r="G383" s="273" t="s">
        <v>863</v>
      </c>
      <c r="H383" s="273" t="s">
        <v>352</v>
      </c>
      <c r="I383" s="273" t="s">
        <v>1074</v>
      </c>
      <c r="J383" s="273" t="s">
        <v>602</v>
      </c>
      <c r="K383" s="273" t="s">
        <v>818</v>
      </c>
      <c r="L383" s="273" t="s">
        <v>923</v>
      </c>
      <c r="M383" s="273" t="s">
        <v>711</v>
      </c>
      <c r="N383" s="273" t="s">
        <v>358</v>
      </c>
      <c r="O383" s="273" t="s">
        <v>553</v>
      </c>
      <c r="P383" s="273" t="s">
        <v>808</v>
      </c>
      <c r="Q383" s="273" t="s">
        <v>822</v>
      </c>
      <c r="R383" s="274">
        <v>1</v>
      </c>
      <c r="S383" s="275">
        <v>500000000</v>
      </c>
      <c r="T383" s="275">
        <v>513833500</v>
      </c>
      <c r="U383" s="275">
        <v>515691130</v>
      </c>
      <c r="V383" s="275">
        <v>515691130</v>
      </c>
    </row>
    <row r="384" spans="3:22" customFormat="1" ht="14.4" x14ac:dyDescent="0.3">
      <c r="C384" s="273" t="s">
        <v>433</v>
      </c>
      <c r="D384" s="273" t="s">
        <v>333</v>
      </c>
      <c r="E384" s="273" t="s">
        <v>334</v>
      </c>
      <c r="F384" s="273" t="s">
        <v>31</v>
      </c>
      <c r="G384" s="273" t="s">
        <v>863</v>
      </c>
      <c r="H384" s="273" t="s">
        <v>352</v>
      </c>
      <c r="I384" s="273" t="s">
        <v>1075</v>
      </c>
      <c r="J384" s="273" t="s">
        <v>614</v>
      </c>
      <c r="K384" s="273" t="s">
        <v>382</v>
      </c>
      <c r="L384" s="273" t="s">
        <v>937</v>
      </c>
      <c r="M384" s="273" t="s">
        <v>705</v>
      </c>
      <c r="N384" s="273" t="s">
        <v>358</v>
      </c>
      <c r="O384" s="273" t="s">
        <v>553</v>
      </c>
      <c r="P384" s="273" t="s">
        <v>800</v>
      </c>
      <c r="Q384" s="273" t="s">
        <v>856</v>
      </c>
      <c r="R384" s="274">
        <v>1</v>
      </c>
      <c r="S384" s="275">
        <v>250000000</v>
      </c>
      <c r="T384" s="275">
        <v>251129500</v>
      </c>
      <c r="U384" s="275">
        <v>254692463</v>
      </c>
      <c r="V384" s="275">
        <v>254692463</v>
      </c>
    </row>
    <row r="385" spans="3:22" customFormat="1" ht="14.4" x14ac:dyDescent="0.3">
      <c r="C385" s="273" t="s">
        <v>433</v>
      </c>
      <c r="D385" s="273" t="s">
        <v>333</v>
      </c>
      <c r="E385" s="273" t="s">
        <v>334</v>
      </c>
      <c r="F385" s="273" t="s">
        <v>31</v>
      </c>
      <c r="G385" s="273" t="s">
        <v>863</v>
      </c>
      <c r="H385" s="273" t="s">
        <v>352</v>
      </c>
      <c r="I385" s="273" t="s">
        <v>1076</v>
      </c>
      <c r="J385" s="273" t="s">
        <v>614</v>
      </c>
      <c r="K385" s="273" t="s">
        <v>382</v>
      </c>
      <c r="L385" s="273" t="s">
        <v>923</v>
      </c>
      <c r="M385" s="273" t="s">
        <v>705</v>
      </c>
      <c r="N385" s="273" t="s">
        <v>358</v>
      </c>
      <c r="O385" s="273" t="s">
        <v>553</v>
      </c>
      <c r="P385" s="273" t="s">
        <v>800</v>
      </c>
      <c r="Q385" s="273" t="s">
        <v>856</v>
      </c>
      <c r="R385" s="274">
        <v>1</v>
      </c>
      <c r="S385" s="275">
        <v>250000000</v>
      </c>
      <c r="T385" s="275">
        <v>251129500</v>
      </c>
      <c r="U385" s="275">
        <v>254692463</v>
      </c>
      <c r="V385" s="275">
        <v>254692463</v>
      </c>
    </row>
    <row r="386" spans="3:22" customFormat="1" ht="14.4" x14ac:dyDescent="0.3">
      <c r="C386" s="273" t="s">
        <v>433</v>
      </c>
      <c r="D386" s="273" t="s">
        <v>333</v>
      </c>
      <c r="E386" s="273" t="s">
        <v>334</v>
      </c>
      <c r="F386" s="273" t="s">
        <v>31</v>
      </c>
      <c r="G386" s="273" t="s">
        <v>863</v>
      </c>
      <c r="H386" s="273" t="s">
        <v>352</v>
      </c>
      <c r="I386" s="273" t="s">
        <v>1077</v>
      </c>
      <c r="J386" s="273" t="s">
        <v>614</v>
      </c>
      <c r="K386" s="273" t="s">
        <v>382</v>
      </c>
      <c r="L386" s="273" t="s">
        <v>937</v>
      </c>
      <c r="M386" s="273" t="s">
        <v>705</v>
      </c>
      <c r="N386" s="273" t="s">
        <v>358</v>
      </c>
      <c r="O386" s="273" t="s">
        <v>553</v>
      </c>
      <c r="P386" s="273" t="s">
        <v>800</v>
      </c>
      <c r="Q386" s="273" t="s">
        <v>856</v>
      </c>
      <c r="R386" s="274">
        <v>1</v>
      </c>
      <c r="S386" s="275">
        <v>250000000</v>
      </c>
      <c r="T386" s="275">
        <v>251129500</v>
      </c>
      <c r="U386" s="275">
        <v>254692463</v>
      </c>
      <c r="V386" s="275">
        <v>254692463</v>
      </c>
    </row>
    <row r="387" spans="3:22" customFormat="1" ht="14.4" x14ac:dyDescent="0.3">
      <c r="C387" s="273" t="s">
        <v>433</v>
      </c>
      <c r="D387" s="273" t="s">
        <v>333</v>
      </c>
      <c r="E387" s="273" t="s">
        <v>334</v>
      </c>
      <c r="F387" s="273" t="s">
        <v>31</v>
      </c>
      <c r="G387" s="273" t="s">
        <v>863</v>
      </c>
      <c r="H387" s="273" t="s">
        <v>352</v>
      </c>
      <c r="I387" s="273" t="s">
        <v>1078</v>
      </c>
      <c r="J387" s="273" t="s">
        <v>614</v>
      </c>
      <c r="K387" s="273" t="s">
        <v>382</v>
      </c>
      <c r="L387" s="273" t="s">
        <v>937</v>
      </c>
      <c r="M387" s="273" t="s">
        <v>705</v>
      </c>
      <c r="N387" s="273" t="s">
        <v>358</v>
      </c>
      <c r="O387" s="273" t="s">
        <v>553</v>
      </c>
      <c r="P387" s="273" t="s">
        <v>800</v>
      </c>
      <c r="Q387" s="273" t="s">
        <v>856</v>
      </c>
      <c r="R387" s="274">
        <v>1</v>
      </c>
      <c r="S387" s="275">
        <v>250000000</v>
      </c>
      <c r="T387" s="275">
        <v>251129500</v>
      </c>
      <c r="U387" s="275">
        <v>254692463</v>
      </c>
      <c r="V387" s="275">
        <v>254692463</v>
      </c>
    </row>
    <row r="388" spans="3:22" customFormat="1" ht="14.4" x14ac:dyDescent="0.3">
      <c r="C388" s="273" t="s">
        <v>433</v>
      </c>
      <c r="D388" s="273" t="s">
        <v>333</v>
      </c>
      <c r="E388" s="273" t="s">
        <v>334</v>
      </c>
      <c r="F388" s="273" t="s">
        <v>31</v>
      </c>
      <c r="G388" s="273" t="s">
        <v>863</v>
      </c>
      <c r="H388" s="273" t="s">
        <v>352</v>
      </c>
      <c r="I388" s="273" t="s">
        <v>1079</v>
      </c>
      <c r="J388" s="273" t="s">
        <v>614</v>
      </c>
      <c r="K388" s="273" t="s">
        <v>382</v>
      </c>
      <c r="L388" s="273" t="s">
        <v>937</v>
      </c>
      <c r="M388" s="273" t="s">
        <v>705</v>
      </c>
      <c r="N388" s="273" t="s">
        <v>358</v>
      </c>
      <c r="O388" s="273" t="s">
        <v>553</v>
      </c>
      <c r="P388" s="273" t="s">
        <v>791</v>
      </c>
      <c r="Q388" s="273" t="s">
        <v>856</v>
      </c>
      <c r="R388" s="274">
        <v>1</v>
      </c>
      <c r="S388" s="275">
        <v>250000000</v>
      </c>
      <c r="T388" s="275">
        <v>251198500</v>
      </c>
      <c r="U388" s="275">
        <v>254688674</v>
      </c>
      <c r="V388" s="275">
        <v>254688674</v>
      </c>
    </row>
    <row r="389" spans="3:22" customFormat="1" ht="14.4" x14ac:dyDescent="0.3">
      <c r="C389" s="273" t="s">
        <v>433</v>
      </c>
      <c r="D389" s="273" t="s">
        <v>333</v>
      </c>
      <c r="E389" s="273" t="s">
        <v>334</v>
      </c>
      <c r="F389" s="273" t="s">
        <v>31</v>
      </c>
      <c r="G389" s="273" t="s">
        <v>863</v>
      </c>
      <c r="H389" s="273" t="s">
        <v>352</v>
      </c>
      <c r="I389" s="273" t="s">
        <v>1080</v>
      </c>
      <c r="J389" s="273" t="s">
        <v>614</v>
      </c>
      <c r="K389" s="273" t="s">
        <v>382</v>
      </c>
      <c r="L389" s="273" t="s">
        <v>937</v>
      </c>
      <c r="M389" s="273" t="s">
        <v>705</v>
      </c>
      <c r="N389" s="273" t="s">
        <v>358</v>
      </c>
      <c r="O389" s="273" t="s">
        <v>553</v>
      </c>
      <c r="P389" s="273" t="s">
        <v>791</v>
      </c>
      <c r="Q389" s="273" t="s">
        <v>856</v>
      </c>
      <c r="R389" s="274">
        <v>1</v>
      </c>
      <c r="S389" s="275">
        <v>250000000</v>
      </c>
      <c r="T389" s="275">
        <v>251198500</v>
      </c>
      <c r="U389" s="275">
        <v>254688674</v>
      </c>
      <c r="V389" s="275">
        <v>254688674</v>
      </c>
    </row>
    <row r="390" spans="3:22" customFormat="1" ht="14.4" x14ac:dyDescent="0.3">
      <c r="C390" s="273" t="s">
        <v>433</v>
      </c>
      <c r="D390" s="273" t="s">
        <v>333</v>
      </c>
      <c r="E390" s="273" t="s">
        <v>334</v>
      </c>
      <c r="F390" s="273" t="s">
        <v>31</v>
      </c>
      <c r="G390" s="273" t="s">
        <v>863</v>
      </c>
      <c r="H390" s="273" t="s">
        <v>352</v>
      </c>
      <c r="I390" s="273" t="s">
        <v>1081</v>
      </c>
      <c r="J390" s="273" t="s">
        <v>614</v>
      </c>
      <c r="K390" s="273" t="s">
        <v>382</v>
      </c>
      <c r="L390" s="273" t="s">
        <v>937</v>
      </c>
      <c r="M390" s="273" t="s">
        <v>705</v>
      </c>
      <c r="N390" s="273" t="s">
        <v>358</v>
      </c>
      <c r="O390" s="273" t="s">
        <v>553</v>
      </c>
      <c r="P390" s="273" t="s">
        <v>791</v>
      </c>
      <c r="Q390" s="273" t="s">
        <v>856</v>
      </c>
      <c r="R390" s="274">
        <v>1</v>
      </c>
      <c r="S390" s="275">
        <v>250000000</v>
      </c>
      <c r="T390" s="275">
        <v>251198500</v>
      </c>
      <c r="U390" s="275">
        <v>254688674</v>
      </c>
      <c r="V390" s="275">
        <v>254688674</v>
      </c>
    </row>
    <row r="391" spans="3:22" customFormat="1" ht="14.4" x14ac:dyDescent="0.3">
      <c r="C391" s="273" t="s">
        <v>433</v>
      </c>
      <c r="D391" s="273" t="s">
        <v>333</v>
      </c>
      <c r="E391" s="273" t="s">
        <v>334</v>
      </c>
      <c r="F391" s="273" t="s">
        <v>31</v>
      </c>
      <c r="G391" s="273" t="s">
        <v>863</v>
      </c>
      <c r="H391" s="273" t="s">
        <v>352</v>
      </c>
      <c r="I391" s="273" t="s">
        <v>1082</v>
      </c>
      <c r="J391" s="273" t="s">
        <v>614</v>
      </c>
      <c r="K391" s="273" t="s">
        <v>382</v>
      </c>
      <c r="L391" s="273" t="s">
        <v>937</v>
      </c>
      <c r="M391" s="273" t="s">
        <v>705</v>
      </c>
      <c r="N391" s="273" t="s">
        <v>358</v>
      </c>
      <c r="O391" s="273" t="s">
        <v>553</v>
      </c>
      <c r="P391" s="273" t="s">
        <v>791</v>
      </c>
      <c r="Q391" s="273" t="s">
        <v>856</v>
      </c>
      <c r="R391" s="274">
        <v>1</v>
      </c>
      <c r="S391" s="275">
        <v>250000000</v>
      </c>
      <c r="T391" s="275">
        <v>251198500</v>
      </c>
      <c r="U391" s="275">
        <v>254688674</v>
      </c>
      <c r="V391" s="275">
        <v>254688674</v>
      </c>
    </row>
    <row r="392" spans="3:22" customFormat="1" ht="14.4" x14ac:dyDescent="0.3">
      <c r="C392" s="273" t="s">
        <v>433</v>
      </c>
      <c r="D392" s="273" t="s">
        <v>333</v>
      </c>
      <c r="E392" s="273" t="s">
        <v>334</v>
      </c>
      <c r="F392" s="273" t="s">
        <v>31</v>
      </c>
      <c r="G392" s="273" t="s">
        <v>863</v>
      </c>
      <c r="H392" s="273" t="s">
        <v>352</v>
      </c>
      <c r="I392" s="273" t="s">
        <v>762</v>
      </c>
      <c r="J392" s="273" t="s">
        <v>605</v>
      </c>
      <c r="K392" s="273" t="s">
        <v>450</v>
      </c>
      <c r="L392" s="273" t="s">
        <v>886</v>
      </c>
      <c r="M392" s="273" t="s">
        <v>451</v>
      </c>
      <c r="N392" s="273" t="s">
        <v>358</v>
      </c>
      <c r="O392" s="273" t="s">
        <v>553</v>
      </c>
      <c r="P392" s="273" t="s">
        <v>811</v>
      </c>
      <c r="Q392" s="273" t="s">
        <v>709</v>
      </c>
      <c r="R392" s="274">
        <v>1</v>
      </c>
      <c r="S392" s="275">
        <v>1000000000</v>
      </c>
      <c r="T392" s="275">
        <v>1030026000</v>
      </c>
      <c r="U392" s="275">
        <v>1032244368</v>
      </c>
      <c r="V392" s="275">
        <v>1032244368</v>
      </c>
    </row>
    <row r="393" spans="3:22" customFormat="1" ht="14.4" x14ac:dyDescent="0.3">
      <c r="C393" s="273" t="s">
        <v>433</v>
      </c>
      <c r="D393" s="273" t="s">
        <v>333</v>
      </c>
      <c r="E393" s="273" t="s">
        <v>334</v>
      </c>
      <c r="F393" s="273" t="s">
        <v>31</v>
      </c>
      <c r="G393" s="273" t="s">
        <v>863</v>
      </c>
      <c r="H393" s="273" t="s">
        <v>352</v>
      </c>
      <c r="I393" s="273" t="s">
        <v>1083</v>
      </c>
      <c r="J393" s="273" t="s">
        <v>614</v>
      </c>
      <c r="K393" s="273" t="s">
        <v>382</v>
      </c>
      <c r="L393" s="273" t="s">
        <v>937</v>
      </c>
      <c r="M393" s="273" t="s">
        <v>705</v>
      </c>
      <c r="N393" s="273" t="s">
        <v>358</v>
      </c>
      <c r="O393" s="273" t="s">
        <v>553</v>
      </c>
      <c r="P393" s="273" t="s">
        <v>824</v>
      </c>
      <c r="Q393" s="273" t="s">
        <v>856</v>
      </c>
      <c r="R393" s="274">
        <v>1</v>
      </c>
      <c r="S393" s="275">
        <v>250000000</v>
      </c>
      <c r="T393" s="275">
        <v>251503250</v>
      </c>
      <c r="U393" s="275">
        <v>254696767</v>
      </c>
      <c r="V393" s="275">
        <v>254696767</v>
      </c>
    </row>
    <row r="394" spans="3:22" customFormat="1" ht="14.4" x14ac:dyDescent="0.3">
      <c r="C394" s="273" t="s">
        <v>433</v>
      </c>
      <c r="D394" s="273" t="s">
        <v>333</v>
      </c>
      <c r="E394" s="273" t="s">
        <v>334</v>
      </c>
      <c r="F394" s="273" t="s">
        <v>31</v>
      </c>
      <c r="G394" s="273" t="s">
        <v>863</v>
      </c>
      <c r="H394" s="273" t="s">
        <v>352</v>
      </c>
      <c r="I394" s="273" t="s">
        <v>1084</v>
      </c>
      <c r="J394" s="273" t="s">
        <v>602</v>
      </c>
      <c r="K394" s="273" t="s">
        <v>818</v>
      </c>
      <c r="L394" s="273" t="s">
        <v>923</v>
      </c>
      <c r="M394" s="273" t="s">
        <v>558</v>
      </c>
      <c r="N394" s="273" t="s">
        <v>358</v>
      </c>
      <c r="O394" s="273" t="s">
        <v>553</v>
      </c>
      <c r="P394" s="273" t="s">
        <v>824</v>
      </c>
      <c r="Q394" s="273" t="s">
        <v>825</v>
      </c>
      <c r="R394" s="274">
        <v>1</v>
      </c>
      <c r="S394" s="275">
        <v>500000000</v>
      </c>
      <c r="T394" s="275">
        <v>502864000</v>
      </c>
      <c r="U394" s="275">
        <v>504519775</v>
      </c>
      <c r="V394" s="275">
        <v>504519775</v>
      </c>
    </row>
    <row r="395" spans="3:22" customFormat="1" ht="14.4" x14ac:dyDescent="0.3">
      <c r="C395" s="273" t="s">
        <v>433</v>
      </c>
      <c r="D395" s="273" t="s">
        <v>333</v>
      </c>
      <c r="E395" s="273" t="s">
        <v>334</v>
      </c>
      <c r="F395" s="273" t="s">
        <v>31</v>
      </c>
      <c r="G395" s="273" t="s">
        <v>863</v>
      </c>
      <c r="H395" s="273" t="s">
        <v>352</v>
      </c>
      <c r="I395" s="273" t="s">
        <v>1085</v>
      </c>
      <c r="J395" s="273" t="s">
        <v>614</v>
      </c>
      <c r="K395" s="273" t="s">
        <v>382</v>
      </c>
      <c r="L395" s="273" t="s">
        <v>937</v>
      </c>
      <c r="M395" s="273" t="s">
        <v>705</v>
      </c>
      <c r="N395" s="273" t="s">
        <v>358</v>
      </c>
      <c r="O395" s="273" t="s">
        <v>553</v>
      </c>
      <c r="P395" s="273" t="s">
        <v>824</v>
      </c>
      <c r="Q395" s="273" t="s">
        <v>856</v>
      </c>
      <c r="R395" s="274">
        <v>1</v>
      </c>
      <c r="S395" s="275">
        <v>250000000</v>
      </c>
      <c r="T395" s="275">
        <v>251503250</v>
      </c>
      <c r="U395" s="275">
        <v>254696767</v>
      </c>
      <c r="V395" s="275">
        <v>254696767</v>
      </c>
    </row>
    <row r="396" spans="3:22" customFormat="1" ht="14.4" x14ac:dyDescent="0.3">
      <c r="C396" s="273" t="s">
        <v>433</v>
      </c>
      <c r="D396" s="273" t="s">
        <v>333</v>
      </c>
      <c r="E396" s="273" t="s">
        <v>334</v>
      </c>
      <c r="F396" s="273" t="s">
        <v>31</v>
      </c>
      <c r="G396" s="273" t="s">
        <v>863</v>
      </c>
      <c r="H396" s="273" t="s">
        <v>352</v>
      </c>
      <c r="I396" s="273" t="s">
        <v>1086</v>
      </c>
      <c r="J396" s="273" t="s">
        <v>614</v>
      </c>
      <c r="K396" s="273" t="s">
        <v>382</v>
      </c>
      <c r="L396" s="273" t="s">
        <v>937</v>
      </c>
      <c r="M396" s="273" t="s">
        <v>705</v>
      </c>
      <c r="N396" s="273" t="s">
        <v>358</v>
      </c>
      <c r="O396" s="273" t="s">
        <v>553</v>
      </c>
      <c r="P396" s="273" t="s">
        <v>824</v>
      </c>
      <c r="Q396" s="273" t="s">
        <v>856</v>
      </c>
      <c r="R396" s="274">
        <v>1</v>
      </c>
      <c r="S396" s="275">
        <v>250000000</v>
      </c>
      <c r="T396" s="275">
        <v>251503250</v>
      </c>
      <c r="U396" s="275">
        <v>254696767</v>
      </c>
      <c r="V396" s="275">
        <v>254696767</v>
      </c>
    </row>
    <row r="397" spans="3:22" customFormat="1" ht="14.4" x14ac:dyDescent="0.3">
      <c r="C397" s="273" t="s">
        <v>433</v>
      </c>
      <c r="D397" s="273" t="s">
        <v>333</v>
      </c>
      <c r="E397" s="273" t="s">
        <v>334</v>
      </c>
      <c r="F397" s="273" t="s">
        <v>31</v>
      </c>
      <c r="G397" s="273" t="s">
        <v>863</v>
      </c>
      <c r="H397" s="273" t="s">
        <v>352</v>
      </c>
      <c r="I397" s="273" t="s">
        <v>1087</v>
      </c>
      <c r="J397" s="273" t="s">
        <v>614</v>
      </c>
      <c r="K397" s="273" t="s">
        <v>382</v>
      </c>
      <c r="L397" s="273" t="s">
        <v>937</v>
      </c>
      <c r="M397" s="273" t="s">
        <v>705</v>
      </c>
      <c r="N397" s="273" t="s">
        <v>358</v>
      </c>
      <c r="O397" s="273" t="s">
        <v>553</v>
      </c>
      <c r="P397" s="273" t="s">
        <v>824</v>
      </c>
      <c r="Q397" s="273" t="s">
        <v>856</v>
      </c>
      <c r="R397" s="274">
        <v>1</v>
      </c>
      <c r="S397" s="275">
        <v>250000000</v>
      </c>
      <c r="T397" s="275">
        <v>251503250</v>
      </c>
      <c r="U397" s="275">
        <v>254696767</v>
      </c>
      <c r="V397" s="275">
        <v>254696767</v>
      </c>
    </row>
    <row r="398" spans="3:22" customFormat="1" ht="14.4" x14ac:dyDescent="0.3">
      <c r="C398" s="273" t="s">
        <v>433</v>
      </c>
      <c r="D398" s="273" t="s">
        <v>333</v>
      </c>
      <c r="E398" s="273" t="s">
        <v>334</v>
      </c>
      <c r="F398" s="273" t="s">
        <v>31</v>
      </c>
      <c r="G398" s="273" t="s">
        <v>863</v>
      </c>
      <c r="H398" s="273" t="s">
        <v>352</v>
      </c>
      <c r="I398" s="273" t="s">
        <v>1088</v>
      </c>
      <c r="J398" s="273" t="s">
        <v>602</v>
      </c>
      <c r="K398" s="273" t="s">
        <v>818</v>
      </c>
      <c r="L398" s="273" t="s">
        <v>923</v>
      </c>
      <c r="M398" s="273" t="s">
        <v>451</v>
      </c>
      <c r="N398" s="273" t="s">
        <v>358</v>
      </c>
      <c r="O398" s="273" t="s">
        <v>553</v>
      </c>
      <c r="P398" s="273" t="s">
        <v>828</v>
      </c>
      <c r="Q398" s="273" t="s">
        <v>829</v>
      </c>
      <c r="R398" s="274">
        <v>1</v>
      </c>
      <c r="S398" s="275">
        <v>250000000</v>
      </c>
      <c r="T398" s="275">
        <v>256525000</v>
      </c>
      <c r="U398" s="275">
        <v>256782586</v>
      </c>
      <c r="V398" s="275">
        <v>256782586</v>
      </c>
    </row>
    <row r="399" spans="3:22" customFormat="1" ht="14.4" x14ac:dyDescent="0.3">
      <c r="C399" s="273" t="s">
        <v>433</v>
      </c>
      <c r="D399" s="273" t="s">
        <v>333</v>
      </c>
      <c r="E399" s="273" t="s">
        <v>334</v>
      </c>
      <c r="F399" s="273" t="s">
        <v>31</v>
      </c>
      <c r="G399" s="273" t="s">
        <v>863</v>
      </c>
      <c r="H399" s="273" t="s">
        <v>352</v>
      </c>
      <c r="I399" s="273" t="s">
        <v>1089</v>
      </c>
      <c r="J399" s="273" t="s">
        <v>602</v>
      </c>
      <c r="K399" s="273" t="s">
        <v>818</v>
      </c>
      <c r="L399" s="273" t="s">
        <v>923</v>
      </c>
      <c r="M399" s="273" t="s">
        <v>451</v>
      </c>
      <c r="N399" s="273" t="s">
        <v>358</v>
      </c>
      <c r="O399" s="273" t="s">
        <v>553</v>
      </c>
      <c r="P399" s="273" t="s">
        <v>828</v>
      </c>
      <c r="Q399" s="273" t="s">
        <v>829</v>
      </c>
      <c r="R399" s="274">
        <v>1</v>
      </c>
      <c r="S399" s="275">
        <v>250000000</v>
      </c>
      <c r="T399" s="275">
        <v>256525000</v>
      </c>
      <c r="U399" s="275">
        <v>256782586</v>
      </c>
      <c r="V399" s="275">
        <v>256782586</v>
      </c>
    </row>
    <row r="400" spans="3:22" customFormat="1" ht="14.4" x14ac:dyDescent="0.3">
      <c r="C400" s="273" t="s">
        <v>433</v>
      </c>
      <c r="D400" s="273" t="s">
        <v>333</v>
      </c>
      <c r="E400" s="273" t="s">
        <v>334</v>
      </c>
      <c r="F400" s="273" t="s">
        <v>31</v>
      </c>
      <c r="G400" s="273" t="s">
        <v>863</v>
      </c>
      <c r="H400" s="273" t="s">
        <v>352</v>
      </c>
      <c r="I400" s="273" t="s">
        <v>1090</v>
      </c>
      <c r="J400" s="273" t="s">
        <v>602</v>
      </c>
      <c r="K400" s="273" t="s">
        <v>818</v>
      </c>
      <c r="L400" s="273" t="s">
        <v>923</v>
      </c>
      <c r="M400" s="273" t="s">
        <v>451</v>
      </c>
      <c r="N400" s="273" t="s">
        <v>358</v>
      </c>
      <c r="O400" s="273" t="s">
        <v>553</v>
      </c>
      <c r="P400" s="273" t="s">
        <v>828</v>
      </c>
      <c r="Q400" s="273" t="s">
        <v>829</v>
      </c>
      <c r="R400" s="274">
        <v>1</v>
      </c>
      <c r="S400" s="275">
        <v>250000000</v>
      </c>
      <c r="T400" s="275">
        <v>256525000</v>
      </c>
      <c r="U400" s="275">
        <v>256782586</v>
      </c>
      <c r="V400" s="275">
        <v>256782586</v>
      </c>
    </row>
    <row r="401" spans="3:22" customFormat="1" ht="14.4" x14ac:dyDescent="0.3">
      <c r="C401" s="273" t="s">
        <v>433</v>
      </c>
      <c r="D401" s="273" t="s">
        <v>333</v>
      </c>
      <c r="E401" s="273" t="s">
        <v>334</v>
      </c>
      <c r="F401" s="273" t="s">
        <v>31</v>
      </c>
      <c r="G401" s="273" t="s">
        <v>863</v>
      </c>
      <c r="H401" s="273" t="s">
        <v>352</v>
      </c>
      <c r="I401" s="273" t="s">
        <v>1091</v>
      </c>
      <c r="J401" s="273" t="s">
        <v>602</v>
      </c>
      <c r="K401" s="273" t="s">
        <v>818</v>
      </c>
      <c r="L401" s="273" t="s">
        <v>923</v>
      </c>
      <c r="M401" s="273" t="s">
        <v>451</v>
      </c>
      <c r="N401" s="273" t="s">
        <v>358</v>
      </c>
      <c r="O401" s="273" t="s">
        <v>553</v>
      </c>
      <c r="P401" s="273" t="s">
        <v>828</v>
      </c>
      <c r="Q401" s="273" t="s">
        <v>829</v>
      </c>
      <c r="R401" s="274">
        <v>1</v>
      </c>
      <c r="S401" s="275">
        <v>250000000</v>
      </c>
      <c r="T401" s="275">
        <v>256525000</v>
      </c>
      <c r="U401" s="275">
        <v>256782586</v>
      </c>
      <c r="V401" s="275">
        <v>256782586</v>
      </c>
    </row>
    <row r="402" spans="3:22" customFormat="1" ht="14.4" x14ac:dyDescent="0.3">
      <c r="C402" s="273" t="s">
        <v>433</v>
      </c>
      <c r="D402" s="273" t="s">
        <v>333</v>
      </c>
      <c r="E402" s="273" t="s">
        <v>334</v>
      </c>
      <c r="F402" s="273" t="s">
        <v>31</v>
      </c>
      <c r="G402" s="273" t="s">
        <v>863</v>
      </c>
      <c r="H402" s="273" t="s">
        <v>352</v>
      </c>
      <c r="I402" s="273" t="s">
        <v>1092</v>
      </c>
      <c r="J402" s="273" t="s">
        <v>602</v>
      </c>
      <c r="K402" s="273" t="s">
        <v>818</v>
      </c>
      <c r="L402" s="273" t="s">
        <v>923</v>
      </c>
      <c r="M402" s="273" t="s">
        <v>451</v>
      </c>
      <c r="N402" s="273" t="s">
        <v>358</v>
      </c>
      <c r="O402" s="273" t="s">
        <v>553</v>
      </c>
      <c r="P402" s="273" t="s">
        <v>828</v>
      </c>
      <c r="Q402" s="273" t="s">
        <v>829</v>
      </c>
      <c r="R402" s="274">
        <v>1</v>
      </c>
      <c r="S402" s="275">
        <v>250000000</v>
      </c>
      <c r="T402" s="275">
        <v>256525000</v>
      </c>
      <c r="U402" s="275">
        <v>256782586</v>
      </c>
      <c r="V402" s="275">
        <v>256782586</v>
      </c>
    </row>
    <row r="403" spans="3:22" customFormat="1" ht="14.4" x14ac:dyDescent="0.3">
      <c r="C403" s="273" t="s">
        <v>433</v>
      </c>
      <c r="D403" s="273" t="s">
        <v>333</v>
      </c>
      <c r="E403" s="273" t="s">
        <v>334</v>
      </c>
      <c r="F403" s="273" t="s">
        <v>31</v>
      </c>
      <c r="G403" s="273" t="s">
        <v>863</v>
      </c>
      <c r="H403" s="273" t="s">
        <v>352</v>
      </c>
      <c r="I403" s="273" t="s">
        <v>1093</v>
      </c>
      <c r="J403" s="273" t="s">
        <v>925</v>
      </c>
      <c r="K403" s="273" t="s">
        <v>799</v>
      </c>
      <c r="L403" s="273" t="s">
        <v>915</v>
      </c>
      <c r="M403" s="273" t="s">
        <v>1094</v>
      </c>
      <c r="N403" s="273" t="s">
        <v>358</v>
      </c>
      <c r="O403" s="273" t="s">
        <v>553</v>
      </c>
      <c r="P403" s="273" t="s">
        <v>831</v>
      </c>
      <c r="Q403" s="273" t="s">
        <v>832</v>
      </c>
      <c r="R403" s="274">
        <v>1</v>
      </c>
      <c r="S403" s="275">
        <v>1000000000</v>
      </c>
      <c r="T403" s="275">
        <v>1002380000</v>
      </c>
      <c r="U403" s="275">
        <v>1004239916</v>
      </c>
      <c r="V403" s="275">
        <v>1004239916</v>
      </c>
    </row>
    <row r="404" spans="3:22" customFormat="1" ht="14.4" x14ac:dyDescent="0.3">
      <c r="C404" s="273" t="s">
        <v>433</v>
      </c>
      <c r="D404" s="273" t="s">
        <v>333</v>
      </c>
      <c r="E404" s="273" t="s">
        <v>334</v>
      </c>
      <c r="F404" s="273" t="s">
        <v>31</v>
      </c>
      <c r="G404" s="273" t="s">
        <v>863</v>
      </c>
      <c r="H404" s="273" t="s">
        <v>352</v>
      </c>
      <c r="I404" s="273" t="s">
        <v>1095</v>
      </c>
      <c r="J404" s="273" t="s">
        <v>925</v>
      </c>
      <c r="K404" s="273" t="s">
        <v>799</v>
      </c>
      <c r="L404" s="273" t="s">
        <v>915</v>
      </c>
      <c r="M404" s="273" t="s">
        <v>1094</v>
      </c>
      <c r="N404" s="273" t="s">
        <v>358</v>
      </c>
      <c r="O404" s="273" t="s">
        <v>553</v>
      </c>
      <c r="P404" s="273" t="s">
        <v>831</v>
      </c>
      <c r="Q404" s="273" t="s">
        <v>832</v>
      </c>
      <c r="R404" s="274">
        <v>1</v>
      </c>
      <c r="S404" s="275">
        <v>1000000000</v>
      </c>
      <c r="T404" s="275">
        <v>1002380000</v>
      </c>
      <c r="U404" s="275">
        <v>1004239916</v>
      </c>
      <c r="V404" s="275">
        <v>1004239916</v>
      </c>
    </row>
    <row r="405" spans="3:22" customFormat="1" ht="14.4" x14ac:dyDescent="0.3">
      <c r="C405" s="273" t="s">
        <v>433</v>
      </c>
      <c r="D405" s="273" t="s">
        <v>333</v>
      </c>
      <c r="E405" s="273" t="s">
        <v>334</v>
      </c>
      <c r="F405" s="273" t="s">
        <v>31</v>
      </c>
      <c r="G405" s="273" t="s">
        <v>863</v>
      </c>
      <c r="H405" s="273" t="s">
        <v>352</v>
      </c>
      <c r="I405" s="273" t="s">
        <v>1096</v>
      </c>
      <c r="J405" s="273" t="s">
        <v>595</v>
      </c>
      <c r="K405" s="273" t="s">
        <v>357</v>
      </c>
      <c r="L405" s="273" t="s">
        <v>565</v>
      </c>
      <c r="M405" s="273" t="s">
        <v>1053</v>
      </c>
      <c r="N405" s="273" t="s">
        <v>797</v>
      </c>
      <c r="O405" s="273" t="s">
        <v>553</v>
      </c>
      <c r="P405" s="273" t="s">
        <v>635</v>
      </c>
      <c r="Q405" s="273" t="s">
        <v>843</v>
      </c>
      <c r="R405" s="274">
        <v>1</v>
      </c>
      <c r="S405" s="275">
        <v>200000000</v>
      </c>
      <c r="T405" s="275">
        <v>201114800</v>
      </c>
      <c r="U405" s="275">
        <v>206120582</v>
      </c>
      <c r="V405" s="275">
        <v>206120582</v>
      </c>
    </row>
    <row r="406" spans="3:22" customFormat="1" ht="14.4" x14ac:dyDescent="0.3">
      <c r="C406" s="273" t="s">
        <v>433</v>
      </c>
      <c r="D406" s="273" t="s">
        <v>333</v>
      </c>
      <c r="E406" s="273" t="s">
        <v>334</v>
      </c>
      <c r="F406" s="273" t="s">
        <v>31</v>
      </c>
      <c r="G406" s="273" t="s">
        <v>863</v>
      </c>
      <c r="H406" s="273" t="s">
        <v>352</v>
      </c>
      <c r="I406" s="273" t="s">
        <v>1097</v>
      </c>
      <c r="J406" s="273" t="s">
        <v>595</v>
      </c>
      <c r="K406" s="273" t="s">
        <v>357</v>
      </c>
      <c r="L406" s="273" t="s">
        <v>565</v>
      </c>
      <c r="M406" s="273" t="s">
        <v>1053</v>
      </c>
      <c r="N406" s="273" t="s">
        <v>797</v>
      </c>
      <c r="O406" s="273" t="s">
        <v>553</v>
      </c>
      <c r="P406" s="273" t="s">
        <v>635</v>
      </c>
      <c r="Q406" s="273" t="s">
        <v>843</v>
      </c>
      <c r="R406" s="274">
        <v>1</v>
      </c>
      <c r="S406" s="275">
        <v>200000000</v>
      </c>
      <c r="T406" s="275">
        <v>201114800</v>
      </c>
      <c r="U406" s="275">
        <v>206120582</v>
      </c>
      <c r="V406" s="275">
        <v>206120582</v>
      </c>
    </row>
    <row r="407" spans="3:22" customFormat="1" ht="14.4" x14ac:dyDescent="0.3">
      <c r="C407" s="273" t="s">
        <v>433</v>
      </c>
      <c r="D407" s="273" t="s">
        <v>333</v>
      </c>
      <c r="E407" s="273" t="s">
        <v>334</v>
      </c>
      <c r="F407" s="273" t="s">
        <v>31</v>
      </c>
      <c r="G407" s="273" t="s">
        <v>863</v>
      </c>
      <c r="H407" s="273" t="s">
        <v>352</v>
      </c>
      <c r="I407" s="273" t="s">
        <v>1098</v>
      </c>
      <c r="J407" s="273" t="s">
        <v>595</v>
      </c>
      <c r="K407" s="273" t="s">
        <v>357</v>
      </c>
      <c r="L407" s="273" t="s">
        <v>565</v>
      </c>
      <c r="M407" s="273" t="s">
        <v>1053</v>
      </c>
      <c r="N407" s="273" t="s">
        <v>797</v>
      </c>
      <c r="O407" s="273" t="s">
        <v>553</v>
      </c>
      <c r="P407" s="273" t="s">
        <v>635</v>
      </c>
      <c r="Q407" s="273" t="s">
        <v>843</v>
      </c>
      <c r="R407" s="274">
        <v>1</v>
      </c>
      <c r="S407" s="275">
        <v>200000000</v>
      </c>
      <c r="T407" s="275">
        <v>201114800</v>
      </c>
      <c r="U407" s="275">
        <v>206120582</v>
      </c>
      <c r="V407" s="275">
        <v>206120582</v>
      </c>
    </row>
    <row r="408" spans="3:22" customFormat="1" ht="14.4" x14ac:dyDescent="0.3">
      <c r="C408" s="273" t="s">
        <v>433</v>
      </c>
      <c r="D408" s="273" t="s">
        <v>333</v>
      </c>
      <c r="E408" s="273" t="s">
        <v>334</v>
      </c>
      <c r="F408" s="273" t="s">
        <v>31</v>
      </c>
      <c r="G408" s="273" t="s">
        <v>863</v>
      </c>
      <c r="H408" s="273" t="s">
        <v>352</v>
      </c>
      <c r="I408" s="273" t="s">
        <v>1099</v>
      </c>
      <c r="J408" s="273" t="s">
        <v>595</v>
      </c>
      <c r="K408" s="273" t="s">
        <v>357</v>
      </c>
      <c r="L408" s="273" t="s">
        <v>565</v>
      </c>
      <c r="M408" s="273" t="s">
        <v>1053</v>
      </c>
      <c r="N408" s="273" t="s">
        <v>797</v>
      </c>
      <c r="O408" s="273" t="s">
        <v>553</v>
      </c>
      <c r="P408" s="273" t="s">
        <v>635</v>
      </c>
      <c r="Q408" s="273" t="s">
        <v>843</v>
      </c>
      <c r="R408" s="274">
        <v>1</v>
      </c>
      <c r="S408" s="275">
        <v>200000000</v>
      </c>
      <c r="T408" s="275">
        <v>201114800</v>
      </c>
      <c r="U408" s="275">
        <v>206120582</v>
      </c>
      <c r="V408" s="275">
        <v>206120582</v>
      </c>
    </row>
    <row r="409" spans="3:22" customFormat="1" ht="14.4" x14ac:dyDescent="0.3">
      <c r="C409" s="273" t="s">
        <v>433</v>
      </c>
      <c r="D409" s="273" t="s">
        <v>333</v>
      </c>
      <c r="E409" s="273" t="s">
        <v>334</v>
      </c>
      <c r="F409" s="273" t="s">
        <v>31</v>
      </c>
      <c r="G409" s="273" t="s">
        <v>863</v>
      </c>
      <c r="H409" s="273" t="s">
        <v>352</v>
      </c>
      <c r="I409" s="273" t="s">
        <v>1100</v>
      </c>
      <c r="J409" s="273" t="s">
        <v>595</v>
      </c>
      <c r="K409" s="273" t="s">
        <v>357</v>
      </c>
      <c r="L409" s="273" t="s">
        <v>565</v>
      </c>
      <c r="M409" s="273" t="s">
        <v>1053</v>
      </c>
      <c r="N409" s="273" t="s">
        <v>797</v>
      </c>
      <c r="O409" s="273" t="s">
        <v>553</v>
      </c>
      <c r="P409" s="273" t="s">
        <v>635</v>
      </c>
      <c r="Q409" s="273" t="s">
        <v>843</v>
      </c>
      <c r="R409" s="274">
        <v>1</v>
      </c>
      <c r="S409" s="275">
        <v>200000000</v>
      </c>
      <c r="T409" s="275">
        <v>201114800</v>
      </c>
      <c r="U409" s="275">
        <v>206120582</v>
      </c>
      <c r="V409" s="275">
        <v>206120582</v>
      </c>
    </row>
    <row r="410" spans="3:22" customFormat="1" ht="14.4" x14ac:dyDescent="0.3">
      <c r="C410" s="273" t="s">
        <v>433</v>
      </c>
      <c r="D410" s="273" t="s">
        <v>333</v>
      </c>
      <c r="E410" s="273" t="s">
        <v>334</v>
      </c>
      <c r="F410" s="273" t="s">
        <v>31</v>
      </c>
      <c r="G410" s="273" t="s">
        <v>863</v>
      </c>
      <c r="H410" s="273" t="s">
        <v>352</v>
      </c>
      <c r="I410" s="273" t="s">
        <v>1101</v>
      </c>
      <c r="J410" s="273" t="s">
        <v>595</v>
      </c>
      <c r="K410" s="273" t="s">
        <v>357</v>
      </c>
      <c r="L410" s="273" t="s">
        <v>565</v>
      </c>
      <c r="M410" s="273" t="s">
        <v>1053</v>
      </c>
      <c r="N410" s="273" t="s">
        <v>797</v>
      </c>
      <c r="O410" s="273" t="s">
        <v>553</v>
      </c>
      <c r="P410" s="273" t="s">
        <v>635</v>
      </c>
      <c r="Q410" s="273" t="s">
        <v>843</v>
      </c>
      <c r="R410" s="274">
        <v>1</v>
      </c>
      <c r="S410" s="275">
        <v>200000000</v>
      </c>
      <c r="T410" s="275">
        <v>201114800</v>
      </c>
      <c r="U410" s="275">
        <v>206120582</v>
      </c>
      <c r="V410" s="275">
        <v>206120582</v>
      </c>
    </row>
    <row r="411" spans="3:22" customFormat="1" ht="14.4" x14ac:dyDescent="0.3">
      <c r="C411" s="273" t="s">
        <v>433</v>
      </c>
      <c r="D411" s="273" t="s">
        <v>333</v>
      </c>
      <c r="E411" s="273" t="s">
        <v>334</v>
      </c>
      <c r="F411" s="273" t="s">
        <v>31</v>
      </c>
      <c r="G411" s="273" t="s">
        <v>863</v>
      </c>
      <c r="H411" s="273" t="s">
        <v>352</v>
      </c>
      <c r="I411" s="273" t="s">
        <v>1102</v>
      </c>
      <c r="J411" s="273" t="s">
        <v>595</v>
      </c>
      <c r="K411" s="273" t="s">
        <v>357</v>
      </c>
      <c r="L411" s="273" t="s">
        <v>565</v>
      </c>
      <c r="M411" s="273" t="s">
        <v>1053</v>
      </c>
      <c r="N411" s="273" t="s">
        <v>797</v>
      </c>
      <c r="O411" s="273" t="s">
        <v>553</v>
      </c>
      <c r="P411" s="273" t="s">
        <v>635</v>
      </c>
      <c r="Q411" s="273" t="s">
        <v>843</v>
      </c>
      <c r="R411" s="274">
        <v>1</v>
      </c>
      <c r="S411" s="275">
        <v>200000000</v>
      </c>
      <c r="T411" s="275">
        <v>201114800</v>
      </c>
      <c r="U411" s="275">
        <v>206120582</v>
      </c>
      <c r="V411" s="275">
        <v>206120582</v>
      </c>
    </row>
    <row r="412" spans="3:22" customFormat="1" ht="14.4" x14ac:dyDescent="0.3">
      <c r="C412" s="273" t="s">
        <v>433</v>
      </c>
      <c r="D412" s="273" t="s">
        <v>333</v>
      </c>
      <c r="E412" s="273" t="s">
        <v>334</v>
      </c>
      <c r="F412" s="273" t="s">
        <v>31</v>
      </c>
      <c r="G412" s="273" t="s">
        <v>863</v>
      </c>
      <c r="H412" s="273" t="s">
        <v>352</v>
      </c>
      <c r="I412" s="273" t="s">
        <v>1103</v>
      </c>
      <c r="J412" s="273" t="s">
        <v>595</v>
      </c>
      <c r="K412" s="273" t="s">
        <v>357</v>
      </c>
      <c r="L412" s="273" t="s">
        <v>565</v>
      </c>
      <c r="M412" s="273" t="s">
        <v>1053</v>
      </c>
      <c r="N412" s="273" t="s">
        <v>797</v>
      </c>
      <c r="O412" s="273" t="s">
        <v>553</v>
      </c>
      <c r="P412" s="273" t="s">
        <v>635</v>
      </c>
      <c r="Q412" s="273" t="s">
        <v>843</v>
      </c>
      <c r="R412" s="274">
        <v>1</v>
      </c>
      <c r="S412" s="275">
        <v>200000000</v>
      </c>
      <c r="T412" s="275">
        <v>201114800</v>
      </c>
      <c r="U412" s="275">
        <v>206120582</v>
      </c>
      <c r="V412" s="275">
        <v>206120582</v>
      </c>
    </row>
    <row r="413" spans="3:22" customFormat="1" ht="14.4" x14ac:dyDescent="0.3">
      <c r="C413" s="273" t="s">
        <v>433</v>
      </c>
      <c r="D413" s="273" t="s">
        <v>333</v>
      </c>
      <c r="E413" s="273" t="s">
        <v>334</v>
      </c>
      <c r="F413" s="273" t="s">
        <v>31</v>
      </c>
      <c r="G413" s="273" t="s">
        <v>863</v>
      </c>
      <c r="H413" s="273" t="s">
        <v>352</v>
      </c>
      <c r="I413" s="273" t="s">
        <v>1104</v>
      </c>
      <c r="J413" s="273" t="s">
        <v>595</v>
      </c>
      <c r="K413" s="273" t="s">
        <v>357</v>
      </c>
      <c r="L413" s="273" t="s">
        <v>565</v>
      </c>
      <c r="M413" s="273" t="s">
        <v>1053</v>
      </c>
      <c r="N413" s="273" t="s">
        <v>797</v>
      </c>
      <c r="O413" s="273" t="s">
        <v>553</v>
      </c>
      <c r="P413" s="273" t="s">
        <v>635</v>
      </c>
      <c r="Q413" s="273" t="s">
        <v>843</v>
      </c>
      <c r="R413" s="274">
        <v>1</v>
      </c>
      <c r="S413" s="275">
        <v>200000000</v>
      </c>
      <c r="T413" s="275">
        <v>201114800</v>
      </c>
      <c r="U413" s="275">
        <v>206120582</v>
      </c>
      <c r="V413" s="275">
        <v>206120582</v>
      </c>
    </row>
    <row r="414" spans="3:22" customFormat="1" ht="14.4" x14ac:dyDescent="0.3">
      <c r="C414" s="273" t="s">
        <v>433</v>
      </c>
      <c r="D414" s="273" t="s">
        <v>333</v>
      </c>
      <c r="E414" s="273" t="s">
        <v>334</v>
      </c>
      <c r="F414" s="273" t="s">
        <v>31</v>
      </c>
      <c r="G414" s="273" t="s">
        <v>863</v>
      </c>
      <c r="H414" s="273" t="s">
        <v>352</v>
      </c>
      <c r="I414" s="273" t="s">
        <v>1105</v>
      </c>
      <c r="J414" s="273" t="s">
        <v>595</v>
      </c>
      <c r="K414" s="273" t="s">
        <v>357</v>
      </c>
      <c r="L414" s="273" t="s">
        <v>565</v>
      </c>
      <c r="M414" s="273" t="s">
        <v>1053</v>
      </c>
      <c r="N414" s="273" t="s">
        <v>797</v>
      </c>
      <c r="O414" s="273" t="s">
        <v>553</v>
      </c>
      <c r="P414" s="273" t="s">
        <v>635</v>
      </c>
      <c r="Q414" s="273" t="s">
        <v>843</v>
      </c>
      <c r="R414" s="274">
        <v>1</v>
      </c>
      <c r="S414" s="275">
        <v>200000000</v>
      </c>
      <c r="T414" s="275">
        <v>201114800</v>
      </c>
      <c r="U414" s="275">
        <v>206120582</v>
      </c>
      <c r="V414" s="275">
        <v>206120582</v>
      </c>
    </row>
    <row r="415" spans="3:22" customFormat="1" ht="14.4" x14ac:dyDescent="0.3">
      <c r="C415" s="273" t="s">
        <v>433</v>
      </c>
      <c r="D415" s="273" t="s">
        <v>333</v>
      </c>
      <c r="E415" s="273" t="s">
        <v>334</v>
      </c>
      <c r="F415" s="273" t="s">
        <v>31</v>
      </c>
      <c r="G415" s="273" t="s">
        <v>863</v>
      </c>
      <c r="H415" s="273" t="s">
        <v>352</v>
      </c>
      <c r="I415" s="273" t="s">
        <v>1106</v>
      </c>
      <c r="J415" s="273" t="s">
        <v>595</v>
      </c>
      <c r="K415" s="273" t="s">
        <v>357</v>
      </c>
      <c r="L415" s="273" t="s">
        <v>565</v>
      </c>
      <c r="M415" s="273" t="s">
        <v>1053</v>
      </c>
      <c r="N415" s="273" t="s">
        <v>797</v>
      </c>
      <c r="O415" s="273" t="s">
        <v>553</v>
      </c>
      <c r="P415" s="273" t="s">
        <v>635</v>
      </c>
      <c r="Q415" s="273" t="s">
        <v>843</v>
      </c>
      <c r="R415" s="274">
        <v>1</v>
      </c>
      <c r="S415" s="275">
        <v>200000000</v>
      </c>
      <c r="T415" s="275">
        <v>201114800</v>
      </c>
      <c r="U415" s="275">
        <v>206120582</v>
      </c>
      <c r="V415" s="275">
        <v>206120582</v>
      </c>
    </row>
    <row r="416" spans="3:22" customFormat="1" ht="14.4" x14ac:dyDescent="0.3">
      <c r="C416" s="273" t="s">
        <v>433</v>
      </c>
      <c r="D416" s="273" t="s">
        <v>333</v>
      </c>
      <c r="E416" s="273" t="s">
        <v>334</v>
      </c>
      <c r="F416" s="273" t="s">
        <v>31</v>
      </c>
      <c r="G416" s="273" t="s">
        <v>863</v>
      </c>
      <c r="H416" s="273" t="s">
        <v>352</v>
      </c>
      <c r="I416" s="273" t="s">
        <v>1107</v>
      </c>
      <c r="J416" s="273" t="s">
        <v>595</v>
      </c>
      <c r="K416" s="273" t="s">
        <v>357</v>
      </c>
      <c r="L416" s="273" t="s">
        <v>565</v>
      </c>
      <c r="M416" s="273" t="s">
        <v>1053</v>
      </c>
      <c r="N416" s="273" t="s">
        <v>797</v>
      </c>
      <c r="O416" s="273" t="s">
        <v>553</v>
      </c>
      <c r="P416" s="273" t="s">
        <v>635</v>
      </c>
      <c r="Q416" s="273" t="s">
        <v>843</v>
      </c>
      <c r="R416" s="274">
        <v>1</v>
      </c>
      <c r="S416" s="275">
        <v>200000000</v>
      </c>
      <c r="T416" s="275">
        <v>201114800</v>
      </c>
      <c r="U416" s="275">
        <v>206120582</v>
      </c>
      <c r="V416" s="275">
        <v>206120582</v>
      </c>
    </row>
    <row r="417" spans="3:22" customFormat="1" ht="14.4" x14ac:dyDescent="0.3">
      <c r="C417" s="273" t="s">
        <v>433</v>
      </c>
      <c r="D417" s="273" t="s">
        <v>333</v>
      </c>
      <c r="E417" s="273" t="s">
        <v>334</v>
      </c>
      <c r="F417" s="273" t="s">
        <v>31</v>
      </c>
      <c r="G417" s="273" t="s">
        <v>863</v>
      </c>
      <c r="H417" s="273" t="s">
        <v>352</v>
      </c>
      <c r="I417" s="273" t="s">
        <v>1104</v>
      </c>
      <c r="J417" s="273" t="s">
        <v>595</v>
      </c>
      <c r="K417" s="273" t="s">
        <v>357</v>
      </c>
      <c r="L417" s="273" t="s">
        <v>565</v>
      </c>
      <c r="M417" s="273" t="s">
        <v>1053</v>
      </c>
      <c r="N417" s="273" t="s">
        <v>797</v>
      </c>
      <c r="O417" s="273" t="s">
        <v>553</v>
      </c>
      <c r="P417" s="273" t="s">
        <v>805</v>
      </c>
      <c r="Q417" s="273" t="s">
        <v>843</v>
      </c>
      <c r="R417" s="274">
        <v>1</v>
      </c>
      <c r="S417" s="275">
        <v>200000000</v>
      </c>
      <c r="T417" s="275">
        <v>201160600</v>
      </c>
      <c r="U417" s="275">
        <v>206115290</v>
      </c>
      <c r="V417" s="275">
        <v>206115290</v>
      </c>
    </row>
    <row r="418" spans="3:22" customFormat="1" ht="14.4" x14ac:dyDescent="0.3">
      <c r="C418" s="273" t="s">
        <v>433</v>
      </c>
      <c r="D418" s="273" t="s">
        <v>333</v>
      </c>
      <c r="E418" s="273" t="s">
        <v>334</v>
      </c>
      <c r="F418" s="273" t="s">
        <v>31</v>
      </c>
      <c r="G418" s="273" t="s">
        <v>863</v>
      </c>
      <c r="H418" s="273" t="s">
        <v>352</v>
      </c>
      <c r="I418" s="273" t="s">
        <v>1108</v>
      </c>
      <c r="J418" s="273" t="s">
        <v>595</v>
      </c>
      <c r="K418" s="273" t="s">
        <v>357</v>
      </c>
      <c r="L418" s="273" t="s">
        <v>565</v>
      </c>
      <c r="M418" s="273" t="s">
        <v>1053</v>
      </c>
      <c r="N418" s="273" t="s">
        <v>797</v>
      </c>
      <c r="O418" s="273" t="s">
        <v>553</v>
      </c>
      <c r="P418" s="273" t="s">
        <v>805</v>
      </c>
      <c r="Q418" s="273" t="s">
        <v>843</v>
      </c>
      <c r="R418" s="274">
        <v>1</v>
      </c>
      <c r="S418" s="275">
        <v>200000000</v>
      </c>
      <c r="T418" s="275">
        <v>201160600</v>
      </c>
      <c r="U418" s="275">
        <v>206115290</v>
      </c>
      <c r="V418" s="275">
        <v>206115290</v>
      </c>
    </row>
    <row r="419" spans="3:22" customFormat="1" ht="14.4" x14ac:dyDescent="0.3">
      <c r="C419" s="273" t="s">
        <v>433</v>
      </c>
      <c r="D419" s="273" t="s">
        <v>333</v>
      </c>
      <c r="E419" s="273" t="s">
        <v>334</v>
      </c>
      <c r="F419" s="273" t="s">
        <v>31</v>
      </c>
      <c r="G419" s="273" t="s">
        <v>863</v>
      </c>
      <c r="H419" s="273" t="s">
        <v>352</v>
      </c>
      <c r="I419" s="273" t="s">
        <v>1109</v>
      </c>
      <c r="J419" s="273" t="s">
        <v>614</v>
      </c>
      <c r="K419" s="273" t="s">
        <v>382</v>
      </c>
      <c r="L419" s="273" t="s">
        <v>937</v>
      </c>
      <c r="M419" s="273" t="s">
        <v>705</v>
      </c>
      <c r="N419" s="273" t="s">
        <v>358</v>
      </c>
      <c r="O419" s="273" t="s">
        <v>553</v>
      </c>
      <c r="P419" s="273" t="s">
        <v>857</v>
      </c>
      <c r="Q419" s="273" t="s">
        <v>858</v>
      </c>
      <c r="R419" s="274">
        <v>1</v>
      </c>
      <c r="S419" s="275">
        <v>250000000</v>
      </c>
      <c r="T419" s="275">
        <v>252859500</v>
      </c>
      <c r="U419" s="275">
        <v>254861901</v>
      </c>
      <c r="V419" s="275">
        <v>254861901</v>
      </c>
    </row>
    <row r="420" spans="3:22" customFormat="1" ht="14.4" x14ac:dyDescent="0.3">
      <c r="C420" s="273" t="s">
        <v>433</v>
      </c>
      <c r="D420" s="273" t="s">
        <v>333</v>
      </c>
      <c r="E420" s="273" t="s">
        <v>334</v>
      </c>
      <c r="F420" s="273" t="s">
        <v>31</v>
      </c>
      <c r="G420" s="273" t="s">
        <v>863</v>
      </c>
      <c r="H420" s="273" t="s">
        <v>352</v>
      </c>
      <c r="I420" s="273" t="s">
        <v>1110</v>
      </c>
      <c r="J420" s="273" t="s">
        <v>614</v>
      </c>
      <c r="K420" s="273" t="s">
        <v>382</v>
      </c>
      <c r="L420" s="273" t="s">
        <v>937</v>
      </c>
      <c r="M420" s="273" t="s">
        <v>705</v>
      </c>
      <c r="N420" s="273" t="s">
        <v>358</v>
      </c>
      <c r="O420" s="273" t="s">
        <v>553</v>
      </c>
      <c r="P420" s="273" t="s">
        <v>857</v>
      </c>
      <c r="Q420" s="273" t="s">
        <v>858</v>
      </c>
      <c r="R420" s="274">
        <v>1</v>
      </c>
      <c r="S420" s="275">
        <v>250000000</v>
      </c>
      <c r="T420" s="275">
        <v>252859500</v>
      </c>
      <c r="U420" s="275">
        <v>254861901</v>
      </c>
      <c r="V420" s="275">
        <v>254861901</v>
      </c>
    </row>
    <row r="421" spans="3:22" customFormat="1" ht="14.4" x14ac:dyDescent="0.3">
      <c r="C421" s="273" t="s">
        <v>433</v>
      </c>
      <c r="D421" s="273" t="s">
        <v>333</v>
      </c>
      <c r="E421" s="273" t="s">
        <v>334</v>
      </c>
      <c r="F421" s="273" t="s">
        <v>31</v>
      </c>
      <c r="G421" s="273" t="s">
        <v>863</v>
      </c>
      <c r="H421" s="273" t="s">
        <v>352</v>
      </c>
      <c r="I421" s="273" t="s">
        <v>1111</v>
      </c>
      <c r="J421" s="273" t="s">
        <v>614</v>
      </c>
      <c r="K421" s="273" t="s">
        <v>382</v>
      </c>
      <c r="L421" s="273" t="s">
        <v>937</v>
      </c>
      <c r="M421" s="273" t="s">
        <v>705</v>
      </c>
      <c r="N421" s="273" t="s">
        <v>358</v>
      </c>
      <c r="O421" s="273" t="s">
        <v>553</v>
      </c>
      <c r="P421" s="273" t="s">
        <v>857</v>
      </c>
      <c r="Q421" s="273" t="s">
        <v>858</v>
      </c>
      <c r="R421" s="274">
        <v>1</v>
      </c>
      <c r="S421" s="275">
        <v>250000000</v>
      </c>
      <c r="T421" s="275">
        <v>252859500</v>
      </c>
      <c r="U421" s="275">
        <v>254861901</v>
      </c>
      <c r="V421" s="275">
        <v>254861901</v>
      </c>
    </row>
    <row r="422" spans="3:22" customFormat="1" ht="14.4" x14ac:dyDescent="0.3">
      <c r="C422" s="273" t="s">
        <v>433</v>
      </c>
      <c r="D422" s="273" t="s">
        <v>333</v>
      </c>
      <c r="E422" s="273" t="s">
        <v>334</v>
      </c>
      <c r="F422" s="273" t="s">
        <v>31</v>
      </c>
      <c r="G422" s="273" t="s">
        <v>863</v>
      </c>
      <c r="H422" s="273" t="s">
        <v>352</v>
      </c>
      <c r="I422" s="273" t="s">
        <v>1112</v>
      </c>
      <c r="J422" s="273" t="s">
        <v>614</v>
      </c>
      <c r="K422" s="273" t="s">
        <v>382</v>
      </c>
      <c r="L422" s="273" t="s">
        <v>937</v>
      </c>
      <c r="M422" s="273" t="s">
        <v>705</v>
      </c>
      <c r="N422" s="273" t="s">
        <v>358</v>
      </c>
      <c r="O422" s="273" t="s">
        <v>553</v>
      </c>
      <c r="P422" s="273" t="s">
        <v>857</v>
      </c>
      <c r="Q422" s="273" t="s">
        <v>858</v>
      </c>
      <c r="R422" s="274">
        <v>1</v>
      </c>
      <c r="S422" s="275">
        <v>250000000</v>
      </c>
      <c r="T422" s="275">
        <v>252859500</v>
      </c>
      <c r="U422" s="275">
        <v>254861901</v>
      </c>
      <c r="V422" s="275">
        <v>254861901</v>
      </c>
    </row>
    <row r="423" spans="3:22" customFormat="1" ht="14.4" x14ac:dyDescent="0.3">
      <c r="C423" s="273" t="s">
        <v>433</v>
      </c>
      <c r="D423" s="273" t="s">
        <v>333</v>
      </c>
      <c r="E423" s="273" t="s">
        <v>334</v>
      </c>
      <c r="F423" s="273" t="s">
        <v>31</v>
      </c>
      <c r="G423" s="273" t="s">
        <v>863</v>
      </c>
      <c r="H423" s="273" t="s">
        <v>352</v>
      </c>
      <c r="I423" s="273" t="s">
        <v>1113</v>
      </c>
      <c r="J423" s="273" t="s">
        <v>614</v>
      </c>
      <c r="K423" s="273" t="s">
        <v>382</v>
      </c>
      <c r="L423" s="273" t="s">
        <v>937</v>
      </c>
      <c r="M423" s="273" t="s">
        <v>705</v>
      </c>
      <c r="N423" s="273" t="s">
        <v>358</v>
      </c>
      <c r="O423" s="273" t="s">
        <v>553</v>
      </c>
      <c r="P423" s="273" t="s">
        <v>857</v>
      </c>
      <c r="Q423" s="273" t="s">
        <v>858</v>
      </c>
      <c r="R423" s="274">
        <v>1</v>
      </c>
      <c r="S423" s="275">
        <v>250000000</v>
      </c>
      <c r="T423" s="275">
        <v>252859500</v>
      </c>
      <c r="U423" s="275">
        <v>254861901</v>
      </c>
      <c r="V423" s="275">
        <v>254861901</v>
      </c>
    </row>
    <row r="424" spans="3:22" customFormat="1" ht="14.4" x14ac:dyDescent="0.3">
      <c r="C424" s="273" t="s">
        <v>433</v>
      </c>
      <c r="D424" s="273" t="s">
        <v>333</v>
      </c>
      <c r="E424" s="273" t="s">
        <v>334</v>
      </c>
      <c r="F424" s="273" t="s">
        <v>31</v>
      </c>
      <c r="G424" s="273" t="s">
        <v>863</v>
      </c>
      <c r="H424" s="273" t="s">
        <v>352</v>
      </c>
      <c r="I424" s="273" t="s">
        <v>1114</v>
      </c>
      <c r="J424" s="273" t="s">
        <v>595</v>
      </c>
      <c r="K424" s="273" t="s">
        <v>357</v>
      </c>
      <c r="L424" s="273" t="s">
        <v>565</v>
      </c>
      <c r="M424" s="273" t="s">
        <v>558</v>
      </c>
      <c r="N424" s="273" t="s">
        <v>797</v>
      </c>
      <c r="O424" s="273" t="s">
        <v>553</v>
      </c>
      <c r="P424" s="273" t="s">
        <v>795</v>
      </c>
      <c r="Q424" s="273" t="s">
        <v>844</v>
      </c>
      <c r="R424" s="274">
        <v>1</v>
      </c>
      <c r="S424" s="275">
        <v>500000000</v>
      </c>
      <c r="T424" s="275">
        <v>501805500</v>
      </c>
      <c r="U424" s="275">
        <v>501579295</v>
      </c>
      <c r="V424" s="275">
        <v>501579295</v>
      </c>
    </row>
    <row r="425" spans="3:22" customFormat="1" ht="14.4" x14ac:dyDescent="0.3">
      <c r="C425" s="273" t="s">
        <v>433</v>
      </c>
      <c r="D425" s="273" t="s">
        <v>333</v>
      </c>
      <c r="E425" s="273" t="s">
        <v>334</v>
      </c>
      <c r="F425" s="273" t="s">
        <v>31</v>
      </c>
      <c r="G425" s="273" t="s">
        <v>863</v>
      </c>
      <c r="H425" s="273" t="s">
        <v>352</v>
      </c>
      <c r="I425" s="273" t="s">
        <v>1115</v>
      </c>
      <c r="J425" s="273" t="s">
        <v>595</v>
      </c>
      <c r="K425" s="273" t="s">
        <v>357</v>
      </c>
      <c r="L425" s="273" t="s">
        <v>565</v>
      </c>
      <c r="M425" s="273" t="s">
        <v>558</v>
      </c>
      <c r="N425" s="273" t="s">
        <v>797</v>
      </c>
      <c r="O425" s="273" t="s">
        <v>553</v>
      </c>
      <c r="P425" s="273" t="s">
        <v>795</v>
      </c>
      <c r="Q425" s="273" t="s">
        <v>844</v>
      </c>
      <c r="R425" s="274">
        <v>1</v>
      </c>
      <c r="S425" s="275">
        <v>500000000</v>
      </c>
      <c r="T425" s="275">
        <v>501805500</v>
      </c>
      <c r="U425" s="275">
        <v>501579295</v>
      </c>
      <c r="V425" s="275">
        <v>501579295</v>
      </c>
    </row>
    <row r="426" spans="3:22" customFormat="1" ht="14.4" x14ac:dyDescent="0.3">
      <c r="C426" s="273" t="s">
        <v>433</v>
      </c>
      <c r="D426" s="273" t="s">
        <v>333</v>
      </c>
      <c r="E426" s="273" t="s">
        <v>334</v>
      </c>
      <c r="F426" s="273" t="s">
        <v>31</v>
      </c>
      <c r="G426" s="273" t="s">
        <v>863</v>
      </c>
      <c r="H426" s="273" t="s">
        <v>352</v>
      </c>
      <c r="I426" s="273" t="s">
        <v>1116</v>
      </c>
      <c r="J426" s="273" t="s">
        <v>595</v>
      </c>
      <c r="K426" s="273" t="s">
        <v>357</v>
      </c>
      <c r="L426" s="273" t="s">
        <v>565</v>
      </c>
      <c r="M426" s="273" t="s">
        <v>558</v>
      </c>
      <c r="N426" s="273" t="s">
        <v>797</v>
      </c>
      <c r="O426" s="273" t="s">
        <v>553</v>
      </c>
      <c r="P426" s="273" t="s">
        <v>795</v>
      </c>
      <c r="Q426" s="273" t="s">
        <v>844</v>
      </c>
      <c r="R426" s="274">
        <v>1</v>
      </c>
      <c r="S426" s="275">
        <v>500000000</v>
      </c>
      <c r="T426" s="275">
        <v>501805500</v>
      </c>
      <c r="U426" s="275">
        <v>501579295</v>
      </c>
      <c r="V426" s="275">
        <v>501579295</v>
      </c>
    </row>
    <row r="427" spans="3:22" customFormat="1" ht="14.4" x14ac:dyDescent="0.3">
      <c r="C427" s="273" t="s">
        <v>433</v>
      </c>
      <c r="D427" s="273" t="s">
        <v>333</v>
      </c>
      <c r="E427" s="273" t="s">
        <v>334</v>
      </c>
      <c r="F427" s="273" t="s">
        <v>31</v>
      </c>
      <c r="G427" s="273" t="s">
        <v>863</v>
      </c>
      <c r="H427" s="273" t="s">
        <v>352</v>
      </c>
      <c r="I427" s="273" t="s">
        <v>1117</v>
      </c>
      <c r="J427" s="273" t="s">
        <v>595</v>
      </c>
      <c r="K427" s="273" t="s">
        <v>357</v>
      </c>
      <c r="L427" s="273" t="s">
        <v>565</v>
      </c>
      <c r="M427" s="273" t="s">
        <v>558</v>
      </c>
      <c r="N427" s="273" t="s">
        <v>797</v>
      </c>
      <c r="O427" s="273" t="s">
        <v>553</v>
      </c>
      <c r="P427" s="273" t="s">
        <v>795</v>
      </c>
      <c r="Q427" s="273" t="s">
        <v>844</v>
      </c>
      <c r="R427" s="274">
        <v>1</v>
      </c>
      <c r="S427" s="275">
        <v>500000000</v>
      </c>
      <c r="T427" s="275">
        <v>501805500</v>
      </c>
      <c r="U427" s="275">
        <v>501579295</v>
      </c>
      <c r="V427" s="275">
        <v>501579295</v>
      </c>
    </row>
    <row r="428" spans="3:22" customFormat="1" ht="14.4" x14ac:dyDescent="0.3">
      <c r="C428" s="273" t="s">
        <v>433</v>
      </c>
      <c r="D428" s="273" t="s">
        <v>333</v>
      </c>
      <c r="E428" s="273" t="s">
        <v>334</v>
      </c>
      <c r="F428" s="273" t="s">
        <v>31</v>
      </c>
      <c r="G428" s="273" t="s">
        <v>863</v>
      </c>
      <c r="H428" s="273" t="s">
        <v>352</v>
      </c>
      <c r="I428" s="273" t="s">
        <v>1118</v>
      </c>
      <c r="J428" s="273" t="s">
        <v>595</v>
      </c>
      <c r="K428" s="273" t="s">
        <v>357</v>
      </c>
      <c r="L428" s="273" t="s">
        <v>565</v>
      </c>
      <c r="M428" s="273" t="s">
        <v>558</v>
      </c>
      <c r="N428" s="273" t="s">
        <v>797</v>
      </c>
      <c r="O428" s="273" t="s">
        <v>553</v>
      </c>
      <c r="P428" s="273" t="s">
        <v>795</v>
      </c>
      <c r="Q428" s="273" t="s">
        <v>844</v>
      </c>
      <c r="R428" s="274">
        <v>1</v>
      </c>
      <c r="S428" s="275">
        <v>500000000</v>
      </c>
      <c r="T428" s="275">
        <v>501805500</v>
      </c>
      <c r="U428" s="275">
        <v>501579295</v>
      </c>
      <c r="V428" s="275">
        <v>501579295</v>
      </c>
    </row>
    <row r="429" spans="3:22" customFormat="1" ht="14.4" x14ac:dyDescent="0.3">
      <c r="C429" s="273" t="s">
        <v>433</v>
      </c>
      <c r="D429" s="273" t="s">
        <v>333</v>
      </c>
      <c r="E429" s="273" t="s">
        <v>334</v>
      </c>
      <c r="F429" s="273" t="s">
        <v>31</v>
      </c>
      <c r="G429" s="273" t="s">
        <v>863</v>
      </c>
      <c r="H429" s="273" t="s">
        <v>352</v>
      </c>
      <c r="I429" s="273" t="s">
        <v>1119</v>
      </c>
      <c r="J429" s="273" t="s">
        <v>595</v>
      </c>
      <c r="K429" s="273" t="s">
        <v>357</v>
      </c>
      <c r="L429" s="273" t="s">
        <v>565</v>
      </c>
      <c r="M429" s="273" t="s">
        <v>558</v>
      </c>
      <c r="N429" s="273" t="s">
        <v>797</v>
      </c>
      <c r="O429" s="273" t="s">
        <v>553</v>
      </c>
      <c r="P429" s="273" t="s">
        <v>795</v>
      </c>
      <c r="Q429" s="273" t="s">
        <v>844</v>
      </c>
      <c r="R429" s="274">
        <v>1</v>
      </c>
      <c r="S429" s="275">
        <v>500000000</v>
      </c>
      <c r="T429" s="275">
        <v>501805500</v>
      </c>
      <c r="U429" s="275">
        <v>501579295</v>
      </c>
      <c r="V429" s="275">
        <v>501579295</v>
      </c>
    </row>
    <row r="430" spans="3:22" customFormat="1" ht="14.4" x14ac:dyDescent="0.3">
      <c r="C430" s="273" t="s">
        <v>433</v>
      </c>
      <c r="D430" s="273" t="s">
        <v>333</v>
      </c>
      <c r="E430" s="273" t="s">
        <v>334</v>
      </c>
      <c r="F430" s="273" t="s">
        <v>31</v>
      </c>
      <c r="G430" s="273" t="s">
        <v>863</v>
      </c>
      <c r="H430" s="273" t="s">
        <v>352</v>
      </c>
      <c r="I430" s="273" t="s">
        <v>1120</v>
      </c>
      <c r="J430" s="273" t="s">
        <v>595</v>
      </c>
      <c r="K430" s="273" t="s">
        <v>357</v>
      </c>
      <c r="L430" s="273" t="s">
        <v>565</v>
      </c>
      <c r="M430" s="273" t="s">
        <v>558</v>
      </c>
      <c r="N430" s="273" t="s">
        <v>797</v>
      </c>
      <c r="O430" s="273" t="s">
        <v>553</v>
      </c>
      <c r="P430" s="273" t="s">
        <v>795</v>
      </c>
      <c r="Q430" s="273" t="s">
        <v>844</v>
      </c>
      <c r="R430" s="274">
        <v>1</v>
      </c>
      <c r="S430" s="275">
        <v>500000000</v>
      </c>
      <c r="T430" s="275">
        <v>501805500</v>
      </c>
      <c r="U430" s="275">
        <v>501579295</v>
      </c>
      <c r="V430" s="275">
        <v>501579295</v>
      </c>
    </row>
    <row r="431" spans="3:22" customFormat="1" ht="14.4" x14ac:dyDescent="0.3">
      <c r="C431" s="273" t="s">
        <v>433</v>
      </c>
      <c r="D431" s="273" t="s">
        <v>333</v>
      </c>
      <c r="E431" s="273" t="s">
        <v>334</v>
      </c>
      <c r="F431" s="273" t="s">
        <v>31</v>
      </c>
      <c r="G431" s="273" t="s">
        <v>863</v>
      </c>
      <c r="H431" s="273" t="s">
        <v>352</v>
      </c>
      <c r="I431" s="273" t="s">
        <v>1121</v>
      </c>
      <c r="J431" s="273" t="s">
        <v>595</v>
      </c>
      <c r="K431" s="273" t="s">
        <v>357</v>
      </c>
      <c r="L431" s="273" t="s">
        <v>565</v>
      </c>
      <c r="M431" s="273" t="s">
        <v>558</v>
      </c>
      <c r="N431" s="273" t="s">
        <v>797</v>
      </c>
      <c r="O431" s="273" t="s">
        <v>553</v>
      </c>
      <c r="P431" s="273" t="s">
        <v>795</v>
      </c>
      <c r="Q431" s="273" t="s">
        <v>844</v>
      </c>
      <c r="R431" s="274">
        <v>1</v>
      </c>
      <c r="S431" s="275">
        <v>500000000</v>
      </c>
      <c r="T431" s="275">
        <v>501805500</v>
      </c>
      <c r="U431" s="275">
        <v>501579295</v>
      </c>
      <c r="V431" s="275">
        <v>501579295</v>
      </c>
    </row>
    <row r="432" spans="3:22" customFormat="1" ht="14.4" x14ac:dyDescent="0.3">
      <c r="C432" s="273" t="s">
        <v>433</v>
      </c>
      <c r="D432" s="273" t="s">
        <v>333</v>
      </c>
      <c r="E432" s="273" t="s">
        <v>334</v>
      </c>
      <c r="F432" s="273" t="s">
        <v>31</v>
      </c>
      <c r="G432" s="273" t="s">
        <v>863</v>
      </c>
      <c r="H432" s="273" t="s">
        <v>352</v>
      </c>
      <c r="I432" s="273" t="s">
        <v>1122</v>
      </c>
      <c r="J432" s="273" t="s">
        <v>595</v>
      </c>
      <c r="K432" s="273" t="s">
        <v>357</v>
      </c>
      <c r="L432" s="273" t="s">
        <v>565</v>
      </c>
      <c r="M432" s="273" t="s">
        <v>558</v>
      </c>
      <c r="N432" s="273" t="s">
        <v>797</v>
      </c>
      <c r="O432" s="273" t="s">
        <v>553</v>
      </c>
      <c r="P432" s="273" t="s">
        <v>795</v>
      </c>
      <c r="Q432" s="273" t="s">
        <v>844</v>
      </c>
      <c r="R432" s="274">
        <v>1</v>
      </c>
      <c r="S432" s="275">
        <v>500000000</v>
      </c>
      <c r="T432" s="275">
        <v>501805500</v>
      </c>
      <c r="U432" s="275">
        <v>501579295</v>
      </c>
      <c r="V432" s="275">
        <v>501579295</v>
      </c>
    </row>
    <row r="433" spans="3:22" customFormat="1" ht="14.4" x14ac:dyDescent="0.3">
      <c r="C433" s="273" t="s">
        <v>433</v>
      </c>
      <c r="D433" s="273" t="s">
        <v>333</v>
      </c>
      <c r="E433" s="273" t="s">
        <v>334</v>
      </c>
      <c r="F433" s="273" t="s">
        <v>31</v>
      </c>
      <c r="G433" s="273" t="s">
        <v>863</v>
      </c>
      <c r="H433" s="273" t="s">
        <v>352</v>
      </c>
      <c r="I433" s="273" t="s">
        <v>1123</v>
      </c>
      <c r="J433" s="273" t="s">
        <v>595</v>
      </c>
      <c r="K433" s="273" t="s">
        <v>357</v>
      </c>
      <c r="L433" s="273" t="s">
        <v>565</v>
      </c>
      <c r="M433" s="273" t="s">
        <v>558</v>
      </c>
      <c r="N433" s="273" t="s">
        <v>797</v>
      </c>
      <c r="O433" s="273" t="s">
        <v>553</v>
      </c>
      <c r="P433" s="273" t="s">
        <v>795</v>
      </c>
      <c r="Q433" s="273" t="s">
        <v>844</v>
      </c>
      <c r="R433" s="274">
        <v>1</v>
      </c>
      <c r="S433" s="275">
        <v>500000000</v>
      </c>
      <c r="T433" s="275">
        <v>501805500</v>
      </c>
      <c r="U433" s="275">
        <v>501579295</v>
      </c>
      <c r="V433" s="275">
        <v>501579295</v>
      </c>
    </row>
    <row r="434" spans="3:22" customFormat="1" ht="14.4" x14ac:dyDescent="0.3">
      <c r="C434" s="273" t="s">
        <v>433</v>
      </c>
      <c r="D434" s="273" t="s">
        <v>333</v>
      </c>
      <c r="E434" s="273" t="s">
        <v>334</v>
      </c>
      <c r="F434" s="273" t="s">
        <v>31</v>
      </c>
      <c r="G434" s="273" t="s">
        <v>863</v>
      </c>
      <c r="H434" s="273" t="s">
        <v>352</v>
      </c>
      <c r="I434" s="273" t="s">
        <v>1124</v>
      </c>
      <c r="J434" s="273" t="s">
        <v>595</v>
      </c>
      <c r="K434" s="273" t="s">
        <v>357</v>
      </c>
      <c r="L434" s="273" t="s">
        <v>565</v>
      </c>
      <c r="M434" s="273" t="s">
        <v>558</v>
      </c>
      <c r="N434" s="273" t="s">
        <v>797</v>
      </c>
      <c r="O434" s="273" t="s">
        <v>553</v>
      </c>
      <c r="P434" s="273" t="s">
        <v>801</v>
      </c>
      <c r="Q434" s="273" t="s">
        <v>844</v>
      </c>
      <c r="R434" s="274">
        <v>1</v>
      </c>
      <c r="S434" s="275">
        <v>500000000</v>
      </c>
      <c r="T434" s="275">
        <v>502046000</v>
      </c>
      <c r="U434" s="275">
        <v>501552829</v>
      </c>
      <c r="V434" s="275">
        <v>501552829</v>
      </c>
    </row>
    <row r="435" spans="3:22" customFormat="1" ht="14.4" x14ac:dyDescent="0.3">
      <c r="C435" s="273" t="s">
        <v>433</v>
      </c>
      <c r="D435" s="273" t="s">
        <v>333</v>
      </c>
      <c r="E435" s="273" t="s">
        <v>334</v>
      </c>
      <c r="F435" s="273" t="s">
        <v>31</v>
      </c>
      <c r="G435" s="273" t="s">
        <v>863</v>
      </c>
      <c r="H435" s="273" t="s">
        <v>352</v>
      </c>
      <c r="I435" s="273" t="s">
        <v>1125</v>
      </c>
      <c r="J435" s="273" t="s">
        <v>595</v>
      </c>
      <c r="K435" s="273" t="s">
        <v>357</v>
      </c>
      <c r="L435" s="273" t="s">
        <v>565</v>
      </c>
      <c r="M435" s="273" t="s">
        <v>558</v>
      </c>
      <c r="N435" s="273" t="s">
        <v>797</v>
      </c>
      <c r="O435" s="273" t="s">
        <v>553</v>
      </c>
      <c r="P435" s="273" t="s">
        <v>801</v>
      </c>
      <c r="Q435" s="273" t="s">
        <v>844</v>
      </c>
      <c r="R435" s="274">
        <v>1</v>
      </c>
      <c r="S435" s="275">
        <v>500000000</v>
      </c>
      <c r="T435" s="275">
        <v>502046000</v>
      </c>
      <c r="U435" s="275">
        <v>501552829</v>
      </c>
      <c r="V435" s="275">
        <v>501552829</v>
      </c>
    </row>
    <row r="436" spans="3:22" customFormat="1" ht="14.4" x14ac:dyDescent="0.3">
      <c r="C436" s="273" t="s">
        <v>433</v>
      </c>
      <c r="D436" s="273" t="s">
        <v>333</v>
      </c>
      <c r="E436" s="273" t="s">
        <v>334</v>
      </c>
      <c r="F436" s="273" t="s">
        <v>31</v>
      </c>
      <c r="G436" s="273" t="s">
        <v>863</v>
      </c>
      <c r="H436" s="273" t="s">
        <v>352</v>
      </c>
      <c r="I436" s="273" t="s">
        <v>1126</v>
      </c>
      <c r="J436" s="273" t="s">
        <v>595</v>
      </c>
      <c r="K436" s="273" t="s">
        <v>357</v>
      </c>
      <c r="L436" s="273" t="s">
        <v>565</v>
      </c>
      <c r="M436" s="273" t="s">
        <v>558</v>
      </c>
      <c r="N436" s="273" t="s">
        <v>797</v>
      </c>
      <c r="O436" s="273" t="s">
        <v>553</v>
      </c>
      <c r="P436" s="273" t="s">
        <v>801</v>
      </c>
      <c r="Q436" s="273" t="s">
        <v>844</v>
      </c>
      <c r="R436" s="274">
        <v>1</v>
      </c>
      <c r="S436" s="275">
        <v>500000000</v>
      </c>
      <c r="T436" s="275">
        <v>502046000</v>
      </c>
      <c r="U436" s="275">
        <v>501552829</v>
      </c>
      <c r="V436" s="275">
        <v>501552829</v>
      </c>
    </row>
    <row r="437" spans="3:22" customFormat="1" ht="14.4" x14ac:dyDescent="0.3">
      <c r="C437" s="273" t="s">
        <v>433</v>
      </c>
      <c r="D437" s="273" t="s">
        <v>333</v>
      </c>
      <c r="E437" s="273" t="s">
        <v>334</v>
      </c>
      <c r="F437" s="273" t="s">
        <v>31</v>
      </c>
      <c r="G437" s="273" t="s">
        <v>863</v>
      </c>
      <c r="H437" s="273" t="s">
        <v>352</v>
      </c>
      <c r="I437" s="273" t="s">
        <v>1127</v>
      </c>
      <c r="J437" s="273" t="s">
        <v>595</v>
      </c>
      <c r="K437" s="273" t="s">
        <v>357</v>
      </c>
      <c r="L437" s="273" t="s">
        <v>565</v>
      </c>
      <c r="M437" s="273" t="s">
        <v>558</v>
      </c>
      <c r="N437" s="273" t="s">
        <v>797</v>
      </c>
      <c r="O437" s="273" t="s">
        <v>553</v>
      </c>
      <c r="P437" s="273" t="s">
        <v>801</v>
      </c>
      <c r="Q437" s="273" t="s">
        <v>844</v>
      </c>
      <c r="R437" s="274">
        <v>1</v>
      </c>
      <c r="S437" s="275">
        <v>500000000</v>
      </c>
      <c r="T437" s="275">
        <v>502046000</v>
      </c>
      <c r="U437" s="275">
        <v>501552829</v>
      </c>
      <c r="V437" s="275">
        <v>501552829</v>
      </c>
    </row>
    <row r="438" spans="3:22" customFormat="1" ht="14.4" x14ac:dyDescent="0.3">
      <c r="C438" s="273" t="s">
        <v>433</v>
      </c>
      <c r="D438" s="273" t="s">
        <v>333</v>
      </c>
      <c r="E438" s="273" t="s">
        <v>334</v>
      </c>
      <c r="F438" s="273" t="s">
        <v>31</v>
      </c>
      <c r="G438" s="273" t="s">
        <v>863</v>
      </c>
      <c r="H438" s="273" t="s">
        <v>352</v>
      </c>
      <c r="I438" s="273" t="s">
        <v>1128</v>
      </c>
      <c r="J438" s="273" t="s">
        <v>595</v>
      </c>
      <c r="K438" s="273" t="s">
        <v>357</v>
      </c>
      <c r="L438" s="273" t="s">
        <v>565</v>
      </c>
      <c r="M438" s="273" t="s">
        <v>558</v>
      </c>
      <c r="N438" s="273" t="s">
        <v>797</v>
      </c>
      <c r="O438" s="273" t="s">
        <v>553</v>
      </c>
      <c r="P438" s="273" t="s">
        <v>801</v>
      </c>
      <c r="Q438" s="273" t="s">
        <v>844</v>
      </c>
      <c r="R438" s="274">
        <v>1</v>
      </c>
      <c r="S438" s="275">
        <v>500000000</v>
      </c>
      <c r="T438" s="275">
        <v>502046000</v>
      </c>
      <c r="U438" s="275">
        <v>501552829</v>
      </c>
      <c r="V438" s="275">
        <v>501552829</v>
      </c>
    </row>
    <row r="439" spans="3:22" customFormat="1" ht="14.4" x14ac:dyDescent="0.3">
      <c r="C439" s="273" t="s">
        <v>433</v>
      </c>
      <c r="D439" s="273" t="s">
        <v>333</v>
      </c>
      <c r="E439" s="273" t="s">
        <v>334</v>
      </c>
      <c r="F439" s="273" t="s">
        <v>31</v>
      </c>
      <c r="G439" s="273" t="s">
        <v>863</v>
      </c>
      <c r="H439" s="273" t="s">
        <v>352</v>
      </c>
      <c r="I439" s="273" t="s">
        <v>1129</v>
      </c>
      <c r="J439" s="273" t="s">
        <v>595</v>
      </c>
      <c r="K439" s="273" t="s">
        <v>357</v>
      </c>
      <c r="L439" s="273" t="s">
        <v>565</v>
      </c>
      <c r="M439" s="273" t="s">
        <v>558</v>
      </c>
      <c r="N439" s="273" t="s">
        <v>797</v>
      </c>
      <c r="O439" s="273" t="s">
        <v>553</v>
      </c>
      <c r="P439" s="273" t="s">
        <v>801</v>
      </c>
      <c r="Q439" s="273" t="s">
        <v>844</v>
      </c>
      <c r="R439" s="274">
        <v>1</v>
      </c>
      <c r="S439" s="275">
        <v>500000000</v>
      </c>
      <c r="T439" s="275">
        <v>502046000</v>
      </c>
      <c r="U439" s="275">
        <v>501552829</v>
      </c>
      <c r="V439" s="275">
        <v>501552829</v>
      </c>
    </row>
    <row r="440" spans="3:22" customFormat="1" ht="14.4" x14ac:dyDescent="0.3">
      <c r="C440" s="273" t="s">
        <v>433</v>
      </c>
      <c r="D440" s="273" t="s">
        <v>333</v>
      </c>
      <c r="E440" s="273" t="s">
        <v>334</v>
      </c>
      <c r="F440" s="273" t="s">
        <v>31</v>
      </c>
      <c r="G440" s="273" t="s">
        <v>863</v>
      </c>
      <c r="H440" s="273" t="s">
        <v>352</v>
      </c>
      <c r="I440" s="273" t="s">
        <v>1130</v>
      </c>
      <c r="J440" s="273" t="s">
        <v>595</v>
      </c>
      <c r="K440" s="273" t="s">
        <v>357</v>
      </c>
      <c r="L440" s="273" t="s">
        <v>565</v>
      </c>
      <c r="M440" s="273" t="s">
        <v>558</v>
      </c>
      <c r="N440" s="273" t="s">
        <v>797</v>
      </c>
      <c r="O440" s="273" t="s">
        <v>553</v>
      </c>
      <c r="P440" s="273" t="s">
        <v>1131</v>
      </c>
      <c r="Q440" s="273" t="s">
        <v>1132</v>
      </c>
      <c r="R440" s="274">
        <v>1</v>
      </c>
      <c r="S440" s="275">
        <v>1000000000</v>
      </c>
      <c r="T440" s="275">
        <v>1004532000</v>
      </c>
      <c r="U440" s="275">
        <v>1027113690</v>
      </c>
      <c r="V440" s="275">
        <v>1027113690</v>
      </c>
    </row>
    <row r="441" spans="3:22" customFormat="1" ht="14.4" x14ac:dyDescent="0.3">
      <c r="C441" s="273" t="s">
        <v>433</v>
      </c>
      <c r="D441" s="273" t="s">
        <v>333</v>
      </c>
      <c r="E441" s="273" t="s">
        <v>334</v>
      </c>
      <c r="F441" s="273" t="s">
        <v>31</v>
      </c>
      <c r="G441" s="273" t="s">
        <v>863</v>
      </c>
      <c r="H441" s="273" t="s">
        <v>352</v>
      </c>
      <c r="I441" s="273" t="s">
        <v>1133</v>
      </c>
      <c r="J441" s="273" t="s">
        <v>595</v>
      </c>
      <c r="K441" s="273" t="s">
        <v>357</v>
      </c>
      <c r="L441" s="273" t="s">
        <v>565</v>
      </c>
      <c r="M441" s="273" t="s">
        <v>558</v>
      </c>
      <c r="N441" s="273" t="s">
        <v>797</v>
      </c>
      <c r="O441" s="273" t="s">
        <v>553</v>
      </c>
      <c r="P441" s="273" t="s">
        <v>1131</v>
      </c>
      <c r="Q441" s="273" t="s">
        <v>1132</v>
      </c>
      <c r="R441" s="274">
        <v>1</v>
      </c>
      <c r="S441" s="275">
        <v>1000000000</v>
      </c>
      <c r="T441" s="275">
        <v>1004532000</v>
      </c>
      <c r="U441" s="275">
        <v>1027113690</v>
      </c>
      <c r="V441" s="275">
        <v>1027113690</v>
      </c>
    </row>
    <row r="442" spans="3:22" customFormat="1" ht="14.4" x14ac:dyDescent="0.3">
      <c r="C442" s="273" t="s">
        <v>433</v>
      </c>
      <c r="D442" s="273" t="s">
        <v>333</v>
      </c>
      <c r="E442" s="273" t="s">
        <v>334</v>
      </c>
      <c r="F442" s="273" t="s">
        <v>31</v>
      </c>
      <c r="G442" s="273" t="s">
        <v>863</v>
      </c>
      <c r="H442" s="273" t="s">
        <v>352</v>
      </c>
      <c r="I442" s="273" t="s">
        <v>1134</v>
      </c>
      <c r="J442" s="273" t="s">
        <v>595</v>
      </c>
      <c r="K442" s="273" t="s">
        <v>357</v>
      </c>
      <c r="L442" s="273" t="s">
        <v>565</v>
      </c>
      <c r="M442" s="273" t="s">
        <v>558</v>
      </c>
      <c r="N442" s="273" t="s">
        <v>797</v>
      </c>
      <c r="O442" s="273" t="s">
        <v>553</v>
      </c>
      <c r="P442" s="273" t="s">
        <v>1131</v>
      </c>
      <c r="Q442" s="273" t="s">
        <v>1132</v>
      </c>
      <c r="R442" s="274">
        <v>1</v>
      </c>
      <c r="S442" s="275">
        <v>1000000000</v>
      </c>
      <c r="T442" s="275">
        <v>1004532000</v>
      </c>
      <c r="U442" s="275">
        <v>1027113690</v>
      </c>
      <c r="V442" s="275">
        <v>1027113690</v>
      </c>
    </row>
    <row r="443" spans="3:22" customFormat="1" ht="14.4" x14ac:dyDescent="0.3">
      <c r="C443" s="273" t="s">
        <v>433</v>
      </c>
      <c r="D443" s="273" t="s">
        <v>333</v>
      </c>
      <c r="E443" s="273" t="s">
        <v>334</v>
      </c>
      <c r="F443" s="273" t="s">
        <v>31</v>
      </c>
      <c r="G443" s="273" t="s">
        <v>863</v>
      </c>
      <c r="H443" s="273" t="s">
        <v>352</v>
      </c>
      <c r="I443" s="273" t="s">
        <v>1135</v>
      </c>
      <c r="J443" s="273" t="s">
        <v>1136</v>
      </c>
      <c r="K443" s="273" t="s">
        <v>1137</v>
      </c>
      <c r="L443" s="273" t="s">
        <v>565</v>
      </c>
      <c r="M443" s="273" t="s">
        <v>558</v>
      </c>
      <c r="N443" s="273" t="s">
        <v>358</v>
      </c>
      <c r="O443" s="273" t="s">
        <v>553</v>
      </c>
      <c r="P443" s="273" t="s">
        <v>1138</v>
      </c>
      <c r="Q443" s="273" t="s">
        <v>1132</v>
      </c>
      <c r="R443" s="274">
        <v>1</v>
      </c>
      <c r="S443" s="275">
        <v>1000000000</v>
      </c>
      <c r="T443" s="275">
        <v>1004772000</v>
      </c>
      <c r="U443" s="275">
        <v>1027086513</v>
      </c>
      <c r="V443" s="275">
        <v>1027086513</v>
      </c>
    </row>
    <row r="444" spans="3:22" customFormat="1" ht="14.4" x14ac:dyDescent="0.3">
      <c r="C444" s="273" t="s">
        <v>433</v>
      </c>
      <c r="D444" s="273" t="s">
        <v>333</v>
      </c>
      <c r="E444" s="273" t="s">
        <v>334</v>
      </c>
      <c r="F444" s="273" t="s">
        <v>31</v>
      </c>
      <c r="G444" s="273" t="s">
        <v>863</v>
      </c>
      <c r="H444" s="273" t="s">
        <v>352</v>
      </c>
      <c r="I444" s="273" t="s">
        <v>1139</v>
      </c>
      <c r="J444" s="273" t="s">
        <v>1136</v>
      </c>
      <c r="K444" s="273" t="s">
        <v>1137</v>
      </c>
      <c r="L444" s="273" t="s">
        <v>565</v>
      </c>
      <c r="M444" s="273" t="s">
        <v>558</v>
      </c>
      <c r="N444" s="273" t="s">
        <v>358</v>
      </c>
      <c r="O444" s="273" t="s">
        <v>553</v>
      </c>
      <c r="P444" s="273" t="s">
        <v>1138</v>
      </c>
      <c r="Q444" s="273" t="s">
        <v>1132</v>
      </c>
      <c r="R444" s="274">
        <v>1</v>
      </c>
      <c r="S444" s="275">
        <v>1000000000</v>
      </c>
      <c r="T444" s="275">
        <v>1004772000</v>
      </c>
      <c r="U444" s="275">
        <v>1027086513</v>
      </c>
      <c r="V444" s="275">
        <v>1027086513</v>
      </c>
    </row>
    <row r="445" spans="3:22" customFormat="1" ht="14.4" x14ac:dyDescent="0.3">
      <c r="C445" s="273" t="s">
        <v>433</v>
      </c>
      <c r="D445" s="273" t="s">
        <v>333</v>
      </c>
      <c r="E445" s="273" t="s">
        <v>334</v>
      </c>
      <c r="F445" s="273" t="s">
        <v>31</v>
      </c>
      <c r="G445" s="273" t="s">
        <v>863</v>
      </c>
      <c r="H445" s="273" t="s">
        <v>352</v>
      </c>
      <c r="I445" s="273" t="s">
        <v>1140</v>
      </c>
      <c r="J445" s="273" t="s">
        <v>595</v>
      </c>
      <c r="K445" s="273" t="s">
        <v>357</v>
      </c>
      <c r="L445" s="273" t="s">
        <v>565</v>
      </c>
      <c r="M445" s="273" t="s">
        <v>558</v>
      </c>
      <c r="N445" s="273" t="s">
        <v>797</v>
      </c>
      <c r="O445" s="273" t="s">
        <v>553</v>
      </c>
      <c r="P445" s="273" t="s">
        <v>1138</v>
      </c>
      <c r="Q445" s="273" t="s">
        <v>1132</v>
      </c>
      <c r="R445" s="274">
        <v>1</v>
      </c>
      <c r="S445" s="275">
        <v>500000000</v>
      </c>
      <c r="T445" s="275">
        <v>502386000</v>
      </c>
      <c r="U445" s="275">
        <v>513543256</v>
      </c>
      <c r="V445" s="275">
        <v>513543256</v>
      </c>
    </row>
    <row r="446" spans="3:22" customFormat="1" ht="14.4" x14ac:dyDescent="0.3">
      <c r="C446" s="273" t="s">
        <v>433</v>
      </c>
      <c r="D446" s="273" t="s">
        <v>333</v>
      </c>
      <c r="E446" s="273" t="s">
        <v>334</v>
      </c>
      <c r="F446" s="273" t="s">
        <v>31</v>
      </c>
      <c r="G446" s="273" t="s">
        <v>863</v>
      </c>
      <c r="H446" s="273" t="s">
        <v>352</v>
      </c>
      <c r="I446" s="273" t="s">
        <v>1141</v>
      </c>
      <c r="J446" s="273" t="s">
        <v>595</v>
      </c>
      <c r="K446" s="273" t="s">
        <v>357</v>
      </c>
      <c r="L446" s="273" t="s">
        <v>565</v>
      </c>
      <c r="M446" s="273" t="s">
        <v>558</v>
      </c>
      <c r="N446" s="273" t="s">
        <v>797</v>
      </c>
      <c r="O446" s="273" t="s">
        <v>553</v>
      </c>
      <c r="P446" s="273" t="s">
        <v>1138</v>
      </c>
      <c r="Q446" s="273" t="s">
        <v>1132</v>
      </c>
      <c r="R446" s="274">
        <v>1</v>
      </c>
      <c r="S446" s="275">
        <v>500000000</v>
      </c>
      <c r="T446" s="275">
        <v>502386000</v>
      </c>
      <c r="U446" s="275">
        <v>513543256</v>
      </c>
      <c r="V446" s="275">
        <v>513543256</v>
      </c>
    </row>
    <row r="447" spans="3:22" customFormat="1" ht="14.4" x14ac:dyDescent="0.3">
      <c r="C447" s="273" t="s">
        <v>433</v>
      </c>
      <c r="D447" s="273" t="s">
        <v>333</v>
      </c>
      <c r="E447" s="273" t="s">
        <v>334</v>
      </c>
      <c r="F447" s="273" t="s">
        <v>31</v>
      </c>
      <c r="G447" s="273" t="s">
        <v>863</v>
      </c>
      <c r="H447" s="273" t="s">
        <v>352</v>
      </c>
      <c r="I447" s="273" t="s">
        <v>1142</v>
      </c>
      <c r="J447" s="273" t="s">
        <v>593</v>
      </c>
      <c r="K447" s="273" t="s">
        <v>802</v>
      </c>
      <c r="L447" s="273" t="s">
        <v>915</v>
      </c>
      <c r="M447" s="273" t="s">
        <v>1070</v>
      </c>
      <c r="N447" s="273" t="s">
        <v>358</v>
      </c>
      <c r="O447" s="273" t="s">
        <v>553</v>
      </c>
      <c r="P447" s="273" t="s">
        <v>1143</v>
      </c>
      <c r="Q447" s="273" t="s">
        <v>702</v>
      </c>
      <c r="R447" s="274">
        <v>1</v>
      </c>
      <c r="S447" s="275">
        <v>250000000</v>
      </c>
      <c r="T447" s="275">
        <v>257716750</v>
      </c>
      <c r="U447" s="275">
        <v>256812998</v>
      </c>
      <c r="V447" s="275">
        <v>256812998</v>
      </c>
    </row>
    <row r="448" spans="3:22" customFormat="1" ht="14.4" x14ac:dyDescent="0.3">
      <c r="C448" s="273" t="s">
        <v>433</v>
      </c>
      <c r="D448" s="273" t="s">
        <v>333</v>
      </c>
      <c r="E448" s="273" t="s">
        <v>334</v>
      </c>
      <c r="F448" s="273" t="s">
        <v>31</v>
      </c>
      <c r="G448" s="273" t="s">
        <v>863</v>
      </c>
      <c r="H448" s="273" t="s">
        <v>352</v>
      </c>
      <c r="I448" s="273" t="s">
        <v>1144</v>
      </c>
      <c r="J448" s="273" t="s">
        <v>593</v>
      </c>
      <c r="K448" s="273" t="s">
        <v>802</v>
      </c>
      <c r="L448" s="273" t="s">
        <v>915</v>
      </c>
      <c r="M448" s="273" t="s">
        <v>1070</v>
      </c>
      <c r="N448" s="273" t="s">
        <v>358</v>
      </c>
      <c r="O448" s="273" t="s">
        <v>553</v>
      </c>
      <c r="P448" s="273" t="s">
        <v>1143</v>
      </c>
      <c r="Q448" s="273" t="s">
        <v>702</v>
      </c>
      <c r="R448" s="274">
        <v>1</v>
      </c>
      <c r="S448" s="275">
        <v>250000000</v>
      </c>
      <c r="T448" s="275">
        <v>257716750</v>
      </c>
      <c r="U448" s="275">
        <v>256812998</v>
      </c>
      <c r="V448" s="275">
        <v>256812998</v>
      </c>
    </row>
    <row r="449" spans="3:22" customFormat="1" ht="14.4" x14ac:dyDescent="0.3">
      <c r="C449" s="273" t="s">
        <v>433</v>
      </c>
      <c r="D449" s="273" t="s">
        <v>333</v>
      </c>
      <c r="E449" s="273" t="s">
        <v>334</v>
      </c>
      <c r="F449" s="273" t="s">
        <v>31</v>
      </c>
      <c r="G449" s="273" t="s">
        <v>863</v>
      </c>
      <c r="H449" s="273" t="s">
        <v>352</v>
      </c>
      <c r="I449" s="273" t="s">
        <v>1145</v>
      </c>
      <c r="J449" s="273" t="s">
        <v>593</v>
      </c>
      <c r="K449" s="273" t="s">
        <v>802</v>
      </c>
      <c r="L449" s="273" t="s">
        <v>915</v>
      </c>
      <c r="M449" s="273" t="s">
        <v>1070</v>
      </c>
      <c r="N449" s="273" t="s">
        <v>358</v>
      </c>
      <c r="O449" s="273" t="s">
        <v>553</v>
      </c>
      <c r="P449" s="273" t="s">
        <v>1143</v>
      </c>
      <c r="Q449" s="273" t="s">
        <v>702</v>
      </c>
      <c r="R449" s="274">
        <v>1</v>
      </c>
      <c r="S449" s="275">
        <v>250000000</v>
      </c>
      <c r="T449" s="275">
        <v>257716750</v>
      </c>
      <c r="U449" s="275">
        <v>256812998</v>
      </c>
      <c r="V449" s="275">
        <v>256812998</v>
      </c>
    </row>
    <row r="450" spans="3:22" customFormat="1" ht="14.4" x14ac:dyDescent="0.3">
      <c r="C450" s="273" t="s">
        <v>433</v>
      </c>
      <c r="D450" s="273" t="s">
        <v>333</v>
      </c>
      <c r="E450" s="273" t="s">
        <v>334</v>
      </c>
      <c r="F450" s="273" t="s">
        <v>31</v>
      </c>
      <c r="G450" s="273" t="s">
        <v>863</v>
      </c>
      <c r="H450" s="273" t="s">
        <v>352</v>
      </c>
      <c r="I450" s="273" t="s">
        <v>1146</v>
      </c>
      <c r="J450" s="273" t="s">
        <v>593</v>
      </c>
      <c r="K450" s="273" t="s">
        <v>802</v>
      </c>
      <c r="L450" s="273" t="s">
        <v>915</v>
      </c>
      <c r="M450" s="273" t="s">
        <v>1070</v>
      </c>
      <c r="N450" s="273" t="s">
        <v>358</v>
      </c>
      <c r="O450" s="273" t="s">
        <v>553</v>
      </c>
      <c r="P450" s="273" t="s">
        <v>1143</v>
      </c>
      <c r="Q450" s="273" t="s">
        <v>702</v>
      </c>
      <c r="R450" s="274">
        <v>1</v>
      </c>
      <c r="S450" s="275">
        <v>250000000</v>
      </c>
      <c r="T450" s="275">
        <v>257716750</v>
      </c>
      <c r="U450" s="275">
        <v>256812998</v>
      </c>
      <c r="V450" s="275">
        <v>256812998</v>
      </c>
    </row>
    <row r="451" spans="3:22" customFormat="1" ht="14.4" x14ac:dyDescent="0.3">
      <c r="C451" s="273" t="s">
        <v>433</v>
      </c>
      <c r="D451" s="273" t="s">
        <v>333</v>
      </c>
      <c r="E451" s="273" t="s">
        <v>334</v>
      </c>
      <c r="F451" s="273" t="s">
        <v>31</v>
      </c>
      <c r="G451" s="273" t="s">
        <v>863</v>
      </c>
      <c r="H451" s="273" t="s">
        <v>352</v>
      </c>
      <c r="I451" s="273" t="s">
        <v>1147</v>
      </c>
      <c r="J451" s="273" t="s">
        <v>602</v>
      </c>
      <c r="K451" s="273" t="s">
        <v>818</v>
      </c>
      <c r="L451" s="273" t="s">
        <v>923</v>
      </c>
      <c r="M451" s="273" t="s">
        <v>957</v>
      </c>
      <c r="N451" s="273" t="s">
        <v>358</v>
      </c>
      <c r="O451" s="273" t="s">
        <v>553</v>
      </c>
      <c r="P451" s="273" t="s">
        <v>1148</v>
      </c>
      <c r="Q451" s="273" t="s">
        <v>1149</v>
      </c>
      <c r="R451" s="274">
        <v>1</v>
      </c>
      <c r="S451" s="275">
        <v>500000000</v>
      </c>
      <c r="T451" s="275">
        <v>502994500</v>
      </c>
      <c r="U451" s="275">
        <v>501550381</v>
      </c>
      <c r="V451" s="275">
        <v>501550381</v>
      </c>
    </row>
    <row r="452" spans="3:22" customFormat="1" ht="14.4" x14ac:dyDescent="0.3">
      <c r="C452" s="273" t="s">
        <v>433</v>
      </c>
      <c r="D452" s="273" t="s">
        <v>333</v>
      </c>
      <c r="E452" s="273" t="s">
        <v>334</v>
      </c>
      <c r="F452" s="273" t="s">
        <v>31</v>
      </c>
      <c r="G452" s="273" t="s">
        <v>863</v>
      </c>
      <c r="H452" s="273" t="s">
        <v>352</v>
      </c>
      <c r="I452" s="273" t="s">
        <v>1150</v>
      </c>
      <c r="J452" s="273" t="s">
        <v>595</v>
      </c>
      <c r="K452" s="273" t="s">
        <v>357</v>
      </c>
      <c r="L452" s="273" t="s">
        <v>565</v>
      </c>
      <c r="M452" s="273" t="s">
        <v>444</v>
      </c>
      <c r="N452" s="273" t="s">
        <v>797</v>
      </c>
      <c r="O452" s="273" t="s">
        <v>553</v>
      </c>
      <c r="P452" s="273" t="s">
        <v>1148</v>
      </c>
      <c r="Q452" s="273" t="s">
        <v>1151</v>
      </c>
      <c r="R452" s="274">
        <v>1</v>
      </c>
      <c r="S452" s="275">
        <v>1000000000</v>
      </c>
      <c r="T452" s="275">
        <v>1110142000</v>
      </c>
      <c r="U452" s="275">
        <v>1132676165</v>
      </c>
      <c r="V452" s="275">
        <v>1132676165</v>
      </c>
    </row>
    <row r="453" spans="3:22" customFormat="1" ht="14.4" x14ac:dyDescent="0.3">
      <c r="C453" s="273" t="s">
        <v>433</v>
      </c>
      <c r="D453" s="273" t="s">
        <v>333</v>
      </c>
      <c r="E453" s="273" t="s">
        <v>334</v>
      </c>
      <c r="F453" s="273" t="s">
        <v>31</v>
      </c>
      <c r="G453" s="273" t="s">
        <v>863</v>
      </c>
      <c r="H453" s="273" t="s">
        <v>352</v>
      </c>
      <c r="I453" s="273" t="s">
        <v>1152</v>
      </c>
      <c r="J453" s="273" t="s">
        <v>602</v>
      </c>
      <c r="K453" s="273" t="s">
        <v>818</v>
      </c>
      <c r="L453" s="273" t="s">
        <v>923</v>
      </c>
      <c r="M453" s="273" t="s">
        <v>957</v>
      </c>
      <c r="N453" s="273" t="s">
        <v>358</v>
      </c>
      <c r="O453" s="273" t="s">
        <v>553</v>
      </c>
      <c r="P453" s="273" t="s">
        <v>1148</v>
      </c>
      <c r="Q453" s="273" t="s">
        <v>1149</v>
      </c>
      <c r="R453" s="274">
        <v>1</v>
      </c>
      <c r="S453" s="275">
        <v>500000000</v>
      </c>
      <c r="T453" s="275">
        <v>502994500</v>
      </c>
      <c r="U453" s="275">
        <v>501550381</v>
      </c>
      <c r="V453" s="275">
        <v>501550381</v>
      </c>
    </row>
    <row r="454" spans="3:22" customFormat="1" ht="14.4" x14ac:dyDescent="0.3">
      <c r="C454" s="273" t="s">
        <v>433</v>
      </c>
      <c r="D454" s="273" t="s">
        <v>333</v>
      </c>
      <c r="E454" s="273" t="s">
        <v>334</v>
      </c>
      <c r="F454" s="273" t="s">
        <v>31</v>
      </c>
      <c r="G454" s="273" t="s">
        <v>863</v>
      </c>
      <c r="H454" s="273" t="s">
        <v>352</v>
      </c>
      <c r="I454" s="273" t="s">
        <v>1153</v>
      </c>
      <c r="J454" s="273" t="s">
        <v>602</v>
      </c>
      <c r="K454" s="273" t="s">
        <v>818</v>
      </c>
      <c r="L454" s="273" t="s">
        <v>923</v>
      </c>
      <c r="M454" s="273" t="s">
        <v>957</v>
      </c>
      <c r="N454" s="273" t="s">
        <v>358</v>
      </c>
      <c r="O454" s="273" t="s">
        <v>553</v>
      </c>
      <c r="P454" s="273" t="s">
        <v>1148</v>
      </c>
      <c r="Q454" s="273" t="s">
        <v>1149</v>
      </c>
      <c r="R454" s="274">
        <v>1</v>
      </c>
      <c r="S454" s="275">
        <v>500000000</v>
      </c>
      <c r="T454" s="275">
        <v>502994500</v>
      </c>
      <c r="U454" s="275">
        <v>501550381</v>
      </c>
      <c r="V454" s="275">
        <v>501550381</v>
      </c>
    </row>
    <row r="455" spans="3:22" customFormat="1" ht="14.4" x14ac:dyDescent="0.3">
      <c r="C455" s="273" t="s">
        <v>433</v>
      </c>
      <c r="D455" s="273" t="s">
        <v>333</v>
      </c>
      <c r="E455" s="273" t="s">
        <v>334</v>
      </c>
      <c r="F455" s="273" t="s">
        <v>31</v>
      </c>
      <c r="G455" s="273" t="s">
        <v>863</v>
      </c>
      <c r="H455" s="273" t="s">
        <v>352</v>
      </c>
      <c r="I455" s="273" t="s">
        <v>1154</v>
      </c>
      <c r="J455" s="273" t="s">
        <v>595</v>
      </c>
      <c r="K455" s="273" t="s">
        <v>357</v>
      </c>
      <c r="L455" s="273" t="s">
        <v>565</v>
      </c>
      <c r="M455" s="273" t="s">
        <v>558</v>
      </c>
      <c r="N455" s="273" t="s">
        <v>797</v>
      </c>
      <c r="O455" s="273" t="s">
        <v>553</v>
      </c>
      <c r="P455" s="273" t="s">
        <v>1155</v>
      </c>
      <c r="Q455" s="273" t="s">
        <v>1156</v>
      </c>
      <c r="R455" s="274">
        <v>1</v>
      </c>
      <c r="S455" s="275">
        <v>500000000</v>
      </c>
      <c r="T455" s="275">
        <v>501396000</v>
      </c>
      <c r="U455" s="275">
        <v>511712198</v>
      </c>
      <c r="V455" s="275">
        <v>511712198</v>
      </c>
    </row>
    <row r="456" spans="3:22" customFormat="1" ht="14.4" x14ac:dyDescent="0.3">
      <c r="C456" s="273" t="s">
        <v>433</v>
      </c>
      <c r="D456" s="273" t="s">
        <v>333</v>
      </c>
      <c r="E456" s="273" t="s">
        <v>334</v>
      </c>
      <c r="F456" s="273" t="s">
        <v>31</v>
      </c>
      <c r="G456" s="273" t="s">
        <v>863</v>
      </c>
      <c r="H456" s="273" t="s">
        <v>352</v>
      </c>
      <c r="I456" s="273" t="s">
        <v>1157</v>
      </c>
      <c r="J456" s="273" t="s">
        <v>595</v>
      </c>
      <c r="K456" s="273" t="s">
        <v>357</v>
      </c>
      <c r="L456" s="273" t="s">
        <v>565</v>
      </c>
      <c r="M456" s="273" t="s">
        <v>558</v>
      </c>
      <c r="N456" s="273" t="s">
        <v>797</v>
      </c>
      <c r="O456" s="273" t="s">
        <v>553</v>
      </c>
      <c r="P456" s="273" t="s">
        <v>1155</v>
      </c>
      <c r="Q456" s="273" t="s">
        <v>1156</v>
      </c>
      <c r="R456" s="274">
        <v>1</v>
      </c>
      <c r="S456" s="275">
        <v>1000000000</v>
      </c>
      <c r="T456" s="275">
        <v>1002892000</v>
      </c>
      <c r="U456" s="275">
        <v>1023518368</v>
      </c>
      <c r="V456" s="275">
        <v>1023518368</v>
      </c>
    </row>
    <row r="457" spans="3:22" customFormat="1" ht="14.4" x14ac:dyDescent="0.3">
      <c r="C457" s="273" t="s">
        <v>433</v>
      </c>
      <c r="D457" s="273" t="s">
        <v>333</v>
      </c>
      <c r="E457" s="273" t="s">
        <v>334</v>
      </c>
      <c r="F457" s="273" t="s">
        <v>31</v>
      </c>
      <c r="G457" s="273" t="s">
        <v>863</v>
      </c>
      <c r="H457" s="273" t="s">
        <v>352</v>
      </c>
      <c r="I457" s="273" t="s">
        <v>1158</v>
      </c>
      <c r="J457" s="273" t="s">
        <v>624</v>
      </c>
      <c r="K457" s="273" t="s">
        <v>448</v>
      </c>
      <c r="L457" s="273" t="s">
        <v>937</v>
      </c>
      <c r="M457" s="273" t="s">
        <v>711</v>
      </c>
      <c r="N457" s="273" t="s">
        <v>358</v>
      </c>
      <c r="O457" s="273" t="s">
        <v>553</v>
      </c>
      <c r="P457" s="273" t="s">
        <v>794</v>
      </c>
      <c r="Q457" s="273" t="s">
        <v>1159</v>
      </c>
      <c r="R457" s="274">
        <v>1</v>
      </c>
      <c r="S457" s="275">
        <v>150000000</v>
      </c>
      <c r="T457" s="275">
        <v>151045950</v>
      </c>
      <c r="U457" s="275">
        <v>150361073</v>
      </c>
      <c r="V457" s="275">
        <v>150361073</v>
      </c>
    </row>
    <row r="458" spans="3:22" customFormat="1" ht="14.4" x14ac:dyDescent="0.3">
      <c r="C458" s="273" t="s">
        <v>433</v>
      </c>
      <c r="D458" s="273" t="s">
        <v>333</v>
      </c>
      <c r="E458" s="273" t="s">
        <v>334</v>
      </c>
      <c r="F458" s="273" t="s">
        <v>31</v>
      </c>
      <c r="G458" s="273" t="s">
        <v>863</v>
      </c>
      <c r="H458" s="273" t="s">
        <v>352</v>
      </c>
      <c r="I458" s="273" t="s">
        <v>1160</v>
      </c>
      <c r="J458" s="273" t="s">
        <v>624</v>
      </c>
      <c r="K458" s="273" t="s">
        <v>448</v>
      </c>
      <c r="L458" s="273" t="s">
        <v>937</v>
      </c>
      <c r="M458" s="273" t="s">
        <v>711</v>
      </c>
      <c r="N458" s="273" t="s">
        <v>358</v>
      </c>
      <c r="O458" s="273" t="s">
        <v>553</v>
      </c>
      <c r="P458" s="273" t="s">
        <v>794</v>
      </c>
      <c r="Q458" s="273" t="s">
        <v>1159</v>
      </c>
      <c r="R458" s="274">
        <v>1</v>
      </c>
      <c r="S458" s="275">
        <v>150000000</v>
      </c>
      <c r="T458" s="275">
        <v>151045950</v>
      </c>
      <c r="U458" s="275">
        <v>150361073</v>
      </c>
      <c r="V458" s="275">
        <v>150361073</v>
      </c>
    </row>
    <row r="459" spans="3:22" customFormat="1" ht="14.4" x14ac:dyDescent="0.3">
      <c r="C459" s="273" t="s">
        <v>433</v>
      </c>
      <c r="D459" s="273" t="s">
        <v>333</v>
      </c>
      <c r="E459" s="273" t="s">
        <v>334</v>
      </c>
      <c r="F459" s="273" t="s">
        <v>31</v>
      </c>
      <c r="G459" s="273" t="s">
        <v>863</v>
      </c>
      <c r="H459" s="273" t="s">
        <v>352</v>
      </c>
      <c r="I459" s="273" t="s">
        <v>1161</v>
      </c>
      <c r="J459" s="273" t="s">
        <v>624</v>
      </c>
      <c r="K459" s="273" t="s">
        <v>448</v>
      </c>
      <c r="L459" s="273" t="s">
        <v>937</v>
      </c>
      <c r="M459" s="273" t="s">
        <v>711</v>
      </c>
      <c r="N459" s="273" t="s">
        <v>358</v>
      </c>
      <c r="O459" s="273" t="s">
        <v>553</v>
      </c>
      <c r="P459" s="273" t="s">
        <v>794</v>
      </c>
      <c r="Q459" s="273" t="s">
        <v>1159</v>
      </c>
      <c r="R459" s="274">
        <v>1</v>
      </c>
      <c r="S459" s="275">
        <v>150000000</v>
      </c>
      <c r="T459" s="275">
        <v>151045950</v>
      </c>
      <c r="U459" s="275">
        <v>150361065</v>
      </c>
      <c r="V459" s="275">
        <v>150361065</v>
      </c>
    </row>
    <row r="460" spans="3:22" customFormat="1" ht="14.4" x14ac:dyDescent="0.3">
      <c r="C460" s="273" t="s">
        <v>433</v>
      </c>
      <c r="D460" s="273" t="s">
        <v>333</v>
      </c>
      <c r="E460" s="273" t="s">
        <v>334</v>
      </c>
      <c r="F460" s="273" t="s">
        <v>31</v>
      </c>
      <c r="G460" s="273" t="s">
        <v>863</v>
      </c>
      <c r="H460" s="273" t="s">
        <v>352</v>
      </c>
      <c r="I460" s="273" t="s">
        <v>1162</v>
      </c>
      <c r="J460" s="273" t="s">
        <v>624</v>
      </c>
      <c r="K460" s="273" t="s">
        <v>448</v>
      </c>
      <c r="L460" s="273" t="s">
        <v>937</v>
      </c>
      <c r="M460" s="273" t="s">
        <v>711</v>
      </c>
      <c r="N460" s="273" t="s">
        <v>358</v>
      </c>
      <c r="O460" s="273" t="s">
        <v>553</v>
      </c>
      <c r="P460" s="273" t="s">
        <v>794</v>
      </c>
      <c r="Q460" s="273" t="s">
        <v>1159</v>
      </c>
      <c r="R460" s="274">
        <v>1</v>
      </c>
      <c r="S460" s="275">
        <v>150000000</v>
      </c>
      <c r="T460" s="275">
        <v>151045950</v>
      </c>
      <c r="U460" s="275">
        <v>150361073</v>
      </c>
      <c r="V460" s="275">
        <v>150361073</v>
      </c>
    </row>
    <row r="461" spans="3:22" customFormat="1" ht="14.4" x14ac:dyDescent="0.3">
      <c r="C461" s="273" t="s">
        <v>433</v>
      </c>
      <c r="D461" s="273" t="s">
        <v>333</v>
      </c>
      <c r="E461" s="273" t="s">
        <v>334</v>
      </c>
      <c r="F461" s="273" t="s">
        <v>31</v>
      </c>
      <c r="G461" s="273" t="s">
        <v>863</v>
      </c>
      <c r="H461" s="273" t="s">
        <v>352</v>
      </c>
      <c r="I461" s="273" t="s">
        <v>1163</v>
      </c>
      <c r="J461" s="273" t="s">
        <v>624</v>
      </c>
      <c r="K461" s="273" t="s">
        <v>448</v>
      </c>
      <c r="L461" s="273" t="s">
        <v>937</v>
      </c>
      <c r="M461" s="273" t="s">
        <v>711</v>
      </c>
      <c r="N461" s="273" t="s">
        <v>358</v>
      </c>
      <c r="O461" s="273" t="s">
        <v>553</v>
      </c>
      <c r="P461" s="273" t="s">
        <v>794</v>
      </c>
      <c r="Q461" s="273" t="s">
        <v>1159</v>
      </c>
      <c r="R461" s="274">
        <v>1</v>
      </c>
      <c r="S461" s="275">
        <v>150000000</v>
      </c>
      <c r="T461" s="275">
        <v>151045950</v>
      </c>
      <c r="U461" s="275">
        <v>150361073</v>
      </c>
      <c r="V461" s="275">
        <v>150361073</v>
      </c>
    </row>
    <row r="462" spans="3:22" customFormat="1" ht="14.4" x14ac:dyDescent="0.3">
      <c r="C462" s="273" t="s">
        <v>433</v>
      </c>
      <c r="D462" s="273" t="s">
        <v>333</v>
      </c>
      <c r="E462" s="273" t="s">
        <v>334</v>
      </c>
      <c r="F462" s="273" t="s">
        <v>31</v>
      </c>
      <c r="G462" s="273" t="s">
        <v>863</v>
      </c>
      <c r="H462" s="273" t="s">
        <v>352</v>
      </c>
      <c r="I462" s="273" t="s">
        <v>1164</v>
      </c>
      <c r="J462" s="273" t="s">
        <v>624</v>
      </c>
      <c r="K462" s="273" t="s">
        <v>448</v>
      </c>
      <c r="L462" s="273" t="s">
        <v>937</v>
      </c>
      <c r="M462" s="273" t="s">
        <v>711</v>
      </c>
      <c r="N462" s="273" t="s">
        <v>358</v>
      </c>
      <c r="O462" s="273" t="s">
        <v>553</v>
      </c>
      <c r="P462" s="273" t="s">
        <v>794</v>
      </c>
      <c r="Q462" s="273" t="s">
        <v>1159</v>
      </c>
      <c r="R462" s="274">
        <v>1</v>
      </c>
      <c r="S462" s="275">
        <v>150000000</v>
      </c>
      <c r="T462" s="275">
        <v>151045950</v>
      </c>
      <c r="U462" s="275">
        <v>150361073</v>
      </c>
      <c r="V462" s="275">
        <v>150361073</v>
      </c>
    </row>
    <row r="463" spans="3:22" customFormat="1" ht="14.4" x14ac:dyDescent="0.3">
      <c r="C463" s="273" t="s">
        <v>433</v>
      </c>
      <c r="D463" s="273" t="s">
        <v>333</v>
      </c>
      <c r="E463" s="273" t="s">
        <v>334</v>
      </c>
      <c r="F463" s="273" t="s">
        <v>31</v>
      </c>
      <c r="G463" s="273" t="s">
        <v>863</v>
      </c>
      <c r="H463" s="273" t="s">
        <v>352</v>
      </c>
      <c r="I463" s="273" t="s">
        <v>1165</v>
      </c>
      <c r="J463" s="273" t="s">
        <v>595</v>
      </c>
      <c r="K463" s="273" t="s">
        <v>357</v>
      </c>
      <c r="L463" s="273" t="s">
        <v>565</v>
      </c>
      <c r="M463" s="273" t="s">
        <v>558</v>
      </c>
      <c r="N463" s="273" t="s">
        <v>797</v>
      </c>
      <c r="O463" s="273" t="s">
        <v>553</v>
      </c>
      <c r="P463" s="273" t="s">
        <v>577</v>
      </c>
      <c r="Q463" s="273" t="s">
        <v>1166</v>
      </c>
      <c r="R463" s="274">
        <v>1</v>
      </c>
      <c r="S463" s="275">
        <v>1000000000</v>
      </c>
      <c r="T463" s="275">
        <v>1002792000</v>
      </c>
      <c r="U463" s="275">
        <v>1022876030</v>
      </c>
      <c r="V463" s="275">
        <v>1022876030</v>
      </c>
    </row>
    <row r="464" spans="3:22" customFormat="1" ht="14.4" x14ac:dyDescent="0.3">
      <c r="C464" s="273" t="s">
        <v>433</v>
      </c>
      <c r="D464" s="273" t="s">
        <v>333</v>
      </c>
      <c r="E464" s="273" t="s">
        <v>334</v>
      </c>
      <c r="F464" s="273" t="s">
        <v>31</v>
      </c>
      <c r="G464" s="273" t="s">
        <v>863</v>
      </c>
      <c r="H464" s="273" t="s">
        <v>352</v>
      </c>
      <c r="I464" s="273" t="s">
        <v>1167</v>
      </c>
      <c r="J464" s="273" t="s">
        <v>593</v>
      </c>
      <c r="K464" s="273" t="s">
        <v>802</v>
      </c>
      <c r="L464" s="273" t="s">
        <v>915</v>
      </c>
      <c r="M464" s="273" t="s">
        <v>1168</v>
      </c>
      <c r="N464" s="273" t="s">
        <v>358</v>
      </c>
      <c r="O464" s="273" t="s">
        <v>553</v>
      </c>
      <c r="P464" s="273" t="s">
        <v>1169</v>
      </c>
      <c r="Q464" s="273" t="s">
        <v>1170</v>
      </c>
      <c r="R464" s="274">
        <v>1</v>
      </c>
      <c r="S464" s="275">
        <v>1000000000</v>
      </c>
      <c r="T464" s="275">
        <v>1021859000</v>
      </c>
      <c r="U464" s="275">
        <v>1016967622</v>
      </c>
      <c r="V464" s="275">
        <v>1016967622</v>
      </c>
    </row>
    <row r="465" spans="3:22" customFormat="1" ht="14.4" x14ac:dyDescent="0.3">
      <c r="C465" s="273" t="s">
        <v>433</v>
      </c>
      <c r="D465" s="273" t="s">
        <v>333</v>
      </c>
      <c r="E465" s="273" t="s">
        <v>334</v>
      </c>
      <c r="F465" s="273" t="s">
        <v>31</v>
      </c>
      <c r="G465" s="273" t="s">
        <v>863</v>
      </c>
      <c r="H465" s="273" t="s">
        <v>352</v>
      </c>
      <c r="I465" s="273" t="s">
        <v>1171</v>
      </c>
      <c r="J465" s="273" t="s">
        <v>595</v>
      </c>
      <c r="K465" s="273" t="s">
        <v>357</v>
      </c>
      <c r="L465" s="273" t="s">
        <v>565</v>
      </c>
      <c r="M465" s="273" t="s">
        <v>558</v>
      </c>
      <c r="N465" s="273" t="s">
        <v>797</v>
      </c>
      <c r="O465" s="273" t="s">
        <v>553</v>
      </c>
      <c r="P465" s="273" t="s">
        <v>796</v>
      </c>
      <c r="Q465" s="273" t="s">
        <v>1166</v>
      </c>
      <c r="R465" s="274">
        <v>1</v>
      </c>
      <c r="S465" s="275">
        <v>1000000000</v>
      </c>
      <c r="T465" s="275">
        <v>1003801000</v>
      </c>
      <c r="U465" s="275">
        <v>1022813263</v>
      </c>
      <c r="V465" s="275">
        <v>1022813263</v>
      </c>
    </row>
    <row r="466" spans="3:22" customFormat="1" ht="14.4" x14ac:dyDescent="0.3">
      <c r="C466" s="273" t="s">
        <v>433</v>
      </c>
      <c r="D466" s="273" t="s">
        <v>333</v>
      </c>
      <c r="E466" s="273" t="s">
        <v>334</v>
      </c>
      <c r="F466" s="273" t="s">
        <v>31</v>
      </c>
      <c r="G466" s="273" t="s">
        <v>863</v>
      </c>
      <c r="H466" s="273" t="s">
        <v>352</v>
      </c>
      <c r="I466" s="273" t="s">
        <v>1172</v>
      </c>
      <c r="J466" s="273" t="s">
        <v>595</v>
      </c>
      <c r="K466" s="273" t="s">
        <v>357</v>
      </c>
      <c r="L466" s="273" t="s">
        <v>565</v>
      </c>
      <c r="M466" s="273" t="s">
        <v>558</v>
      </c>
      <c r="N466" s="273" t="s">
        <v>797</v>
      </c>
      <c r="O466" s="273" t="s">
        <v>553</v>
      </c>
      <c r="P466" s="273" t="s">
        <v>715</v>
      </c>
      <c r="Q466" s="273" t="s">
        <v>1166</v>
      </c>
      <c r="R466" s="274">
        <v>1</v>
      </c>
      <c r="S466" s="275">
        <v>1000000000</v>
      </c>
      <c r="T466" s="275">
        <v>1004093000</v>
      </c>
      <c r="U466" s="275">
        <v>1022834904</v>
      </c>
      <c r="V466" s="275">
        <v>1022834904</v>
      </c>
    </row>
    <row r="467" spans="3:22" customFormat="1" ht="14.4" x14ac:dyDescent="0.3">
      <c r="C467" s="273" t="s">
        <v>433</v>
      </c>
      <c r="D467" s="273" t="s">
        <v>333</v>
      </c>
      <c r="E467" s="273" t="s">
        <v>334</v>
      </c>
      <c r="F467" s="273" t="s">
        <v>31</v>
      </c>
      <c r="G467" s="273" t="s">
        <v>863</v>
      </c>
      <c r="H467" s="273" t="s">
        <v>352</v>
      </c>
      <c r="I467" s="273" t="s">
        <v>1173</v>
      </c>
      <c r="J467" s="273" t="s">
        <v>595</v>
      </c>
      <c r="K467" s="273" t="s">
        <v>357</v>
      </c>
      <c r="L467" s="273" t="s">
        <v>565</v>
      </c>
      <c r="M467" s="273" t="s">
        <v>558</v>
      </c>
      <c r="N467" s="273" t="s">
        <v>797</v>
      </c>
      <c r="O467" s="273" t="s">
        <v>553</v>
      </c>
      <c r="P467" s="273" t="s">
        <v>715</v>
      </c>
      <c r="Q467" s="273" t="s">
        <v>1166</v>
      </c>
      <c r="R467" s="274">
        <v>1</v>
      </c>
      <c r="S467" s="275">
        <v>1000000000</v>
      </c>
      <c r="T467" s="275">
        <v>1004093000</v>
      </c>
      <c r="U467" s="275">
        <v>1022834904</v>
      </c>
      <c r="V467" s="275">
        <v>1022834904</v>
      </c>
    </row>
    <row r="468" spans="3:22" customFormat="1" ht="14.4" x14ac:dyDescent="0.3">
      <c r="C468" s="273" t="s">
        <v>433</v>
      </c>
      <c r="D468" s="273" t="s">
        <v>333</v>
      </c>
      <c r="E468" s="273" t="s">
        <v>334</v>
      </c>
      <c r="F468" s="273" t="s">
        <v>31</v>
      </c>
      <c r="G468" s="273" t="s">
        <v>863</v>
      </c>
      <c r="H468" s="273" t="s">
        <v>352</v>
      </c>
      <c r="I468" s="273" t="s">
        <v>1174</v>
      </c>
      <c r="J468" s="273" t="s">
        <v>595</v>
      </c>
      <c r="K468" s="273" t="s">
        <v>357</v>
      </c>
      <c r="L468" s="273" t="s">
        <v>565</v>
      </c>
      <c r="M468" s="273" t="s">
        <v>558</v>
      </c>
      <c r="N468" s="273" t="s">
        <v>797</v>
      </c>
      <c r="O468" s="273" t="s">
        <v>553</v>
      </c>
      <c r="P468" s="273" t="s">
        <v>715</v>
      </c>
      <c r="Q468" s="273" t="s">
        <v>1166</v>
      </c>
      <c r="R468" s="274">
        <v>1</v>
      </c>
      <c r="S468" s="275">
        <v>1000000000</v>
      </c>
      <c r="T468" s="275">
        <v>1004093000</v>
      </c>
      <c r="U468" s="275">
        <v>1022834904</v>
      </c>
      <c r="V468" s="275">
        <v>1022834904</v>
      </c>
    </row>
    <row r="469" spans="3:22" customFormat="1" ht="14.4" x14ac:dyDescent="0.3">
      <c r="C469" s="273" t="s">
        <v>433</v>
      </c>
      <c r="D469" s="273" t="s">
        <v>333</v>
      </c>
      <c r="E469" s="273" t="s">
        <v>334</v>
      </c>
      <c r="F469" s="273" t="s">
        <v>31</v>
      </c>
      <c r="G469" s="273" t="s">
        <v>863</v>
      </c>
      <c r="H469" s="273" t="s">
        <v>352</v>
      </c>
      <c r="I469" s="273" t="s">
        <v>1175</v>
      </c>
      <c r="J469" s="273" t="s">
        <v>595</v>
      </c>
      <c r="K469" s="273" t="s">
        <v>357</v>
      </c>
      <c r="L469" s="273" t="s">
        <v>565</v>
      </c>
      <c r="M469" s="273" t="s">
        <v>558</v>
      </c>
      <c r="N469" s="273" t="s">
        <v>797</v>
      </c>
      <c r="O469" s="273" t="s">
        <v>553</v>
      </c>
      <c r="P469" s="273" t="s">
        <v>793</v>
      </c>
      <c r="Q469" s="273" t="s">
        <v>1166</v>
      </c>
      <c r="R469" s="274">
        <v>1</v>
      </c>
      <c r="S469" s="275">
        <v>500000000</v>
      </c>
      <c r="T469" s="275">
        <v>502176000</v>
      </c>
      <c r="U469" s="275">
        <v>511412650</v>
      </c>
      <c r="V469" s="275">
        <v>511412650</v>
      </c>
    </row>
    <row r="470" spans="3:22" customFormat="1" ht="14.4" x14ac:dyDescent="0.3">
      <c r="C470" s="273" t="s">
        <v>433</v>
      </c>
      <c r="D470" s="273" t="s">
        <v>333</v>
      </c>
      <c r="E470" s="273" t="s">
        <v>334</v>
      </c>
      <c r="F470" s="273" t="s">
        <v>31</v>
      </c>
      <c r="G470" s="273" t="s">
        <v>863</v>
      </c>
      <c r="H470" s="273" t="s">
        <v>352</v>
      </c>
      <c r="I470" s="273" t="s">
        <v>1176</v>
      </c>
      <c r="J470" s="273" t="s">
        <v>595</v>
      </c>
      <c r="K470" s="273" t="s">
        <v>357</v>
      </c>
      <c r="L470" s="273" t="s">
        <v>565</v>
      </c>
      <c r="M470" s="273" t="s">
        <v>558</v>
      </c>
      <c r="N470" s="273" t="s">
        <v>797</v>
      </c>
      <c r="O470" s="273" t="s">
        <v>553</v>
      </c>
      <c r="P470" s="273" t="s">
        <v>793</v>
      </c>
      <c r="Q470" s="273" t="s">
        <v>1166</v>
      </c>
      <c r="R470" s="274">
        <v>1</v>
      </c>
      <c r="S470" s="275">
        <v>500000000</v>
      </c>
      <c r="T470" s="275">
        <v>502176000</v>
      </c>
      <c r="U470" s="275">
        <v>511412650</v>
      </c>
      <c r="V470" s="275">
        <v>511412650</v>
      </c>
    </row>
    <row r="471" spans="3:22" customFormat="1" ht="14.4" x14ac:dyDescent="0.3">
      <c r="C471" s="273" t="s">
        <v>433</v>
      </c>
      <c r="D471" s="273" t="s">
        <v>333</v>
      </c>
      <c r="E471" s="273" t="s">
        <v>334</v>
      </c>
      <c r="F471" s="273" t="s">
        <v>31</v>
      </c>
      <c r="G471" s="273" t="s">
        <v>863</v>
      </c>
      <c r="H471" s="273" t="s">
        <v>352</v>
      </c>
      <c r="I471" s="273" t="s">
        <v>1177</v>
      </c>
      <c r="J471" s="273" t="s">
        <v>941</v>
      </c>
      <c r="K471" s="273" t="s">
        <v>846</v>
      </c>
      <c r="L471" s="273" t="s">
        <v>937</v>
      </c>
      <c r="M471" s="273" t="s">
        <v>968</v>
      </c>
      <c r="N471" s="273" t="s">
        <v>358</v>
      </c>
      <c r="O471" s="273" t="s">
        <v>553</v>
      </c>
      <c r="P471" s="273" t="s">
        <v>1178</v>
      </c>
      <c r="Q471" s="273" t="s">
        <v>1179</v>
      </c>
      <c r="R471" s="274">
        <v>1</v>
      </c>
      <c r="S471" s="275">
        <v>100000000</v>
      </c>
      <c r="T471" s="275">
        <v>100519400</v>
      </c>
      <c r="U471" s="275">
        <v>102413374</v>
      </c>
      <c r="V471" s="275">
        <v>102413374</v>
      </c>
    </row>
    <row r="472" spans="3:22" customFormat="1" ht="14.4" x14ac:dyDescent="0.3">
      <c r="C472" s="273" t="s">
        <v>433</v>
      </c>
      <c r="D472" s="273" t="s">
        <v>333</v>
      </c>
      <c r="E472" s="273" t="s">
        <v>334</v>
      </c>
      <c r="F472" s="273" t="s">
        <v>31</v>
      </c>
      <c r="G472" s="273" t="s">
        <v>863</v>
      </c>
      <c r="H472" s="273" t="s">
        <v>352</v>
      </c>
      <c r="I472" s="273" t="s">
        <v>1180</v>
      </c>
      <c r="J472" s="273" t="s">
        <v>941</v>
      </c>
      <c r="K472" s="273" t="s">
        <v>846</v>
      </c>
      <c r="L472" s="273" t="s">
        <v>937</v>
      </c>
      <c r="M472" s="273" t="s">
        <v>968</v>
      </c>
      <c r="N472" s="273" t="s">
        <v>358</v>
      </c>
      <c r="O472" s="273" t="s">
        <v>553</v>
      </c>
      <c r="P472" s="273" t="s">
        <v>1178</v>
      </c>
      <c r="Q472" s="273" t="s">
        <v>1179</v>
      </c>
      <c r="R472" s="274">
        <v>1</v>
      </c>
      <c r="S472" s="275">
        <v>100000000</v>
      </c>
      <c r="T472" s="275">
        <v>100519400</v>
      </c>
      <c r="U472" s="275">
        <v>102413374</v>
      </c>
      <c r="V472" s="275">
        <v>102413374</v>
      </c>
    </row>
    <row r="473" spans="3:22" customFormat="1" ht="14.4" x14ac:dyDescent="0.3">
      <c r="C473" s="273" t="s">
        <v>433</v>
      </c>
      <c r="D473" s="273" t="s">
        <v>333</v>
      </c>
      <c r="E473" s="273" t="s">
        <v>334</v>
      </c>
      <c r="F473" s="273" t="s">
        <v>31</v>
      </c>
      <c r="G473" s="273" t="s">
        <v>863</v>
      </c>
      <c r="H473" s="273" t="s">
        <v>352</v>
      </c>
      <c r="I473" s="273" t="s">
        <v>1181</v>
      </c>
      <c r="J473" s="273" t="s">
        <v>941</v>
      </c>
      <c r="K473" s="273" t="s">
        <v>846</v>
      </c>
      <c r="L473" s="273" t="s">
        <v>937</v>
      </c>
      <c r="M473" s="273" t="s">
        <v>968</v>
      </c>
      <c r="N473" s="273" t="s">
        <v>358</v>
      </c>
      <c r="O473" s="273" t="s">
        <v>553</v>
      </c>
      <c r="P473" s="273" t="s">
        <v>1178</v>
      </c>
      <c r="Q473" s="273" t="s">
        <v>1179</v>
      </c>
      <c r="R473" s="274">
        <v>1</v>
      </c>
      <c r="S473" s="275">
        <v>100000000</v>
      </c>
      <c r="T473" s="275">
        <v>100519400</v>
      </c>
      <c r="U473" s="275">
        <v>102413374</v>
      </c>
      <c r="V473" s="275">
        <v>102413374</v>
      </c>
    </row>
    <row r="474" spans="3:22" customFormat="1" ht="14.4" x14ac:dyDescent="0.3">
      <c r="C474" s="273" t="s">
        <v>433</v>
      </c>
      <c r="D474" s="273" t="s">
        <v>333</v>
      </c>
      <c r="E474" s="273" t="s">
        <v>334</v>
      </c>
      <c r="F474" s="273" t="s">
        <v>31</v>
      </c>
      <c r="G474" s="273" t="s">
        <v>863</v>
      </c>
      <c r="H474" s="273" t="s">
        <v>352</v>
      </c>
      <c r="I474" s="273" t="s">
        <v>1182</v>
      </c>
      <c r="J474" s="273" t="s">
        <v>941</v>
      </c>
      <c r="K474" s="273" t="s">
        <v>846</v>
      </c>
      <c r="L474" s="273" t="s">
        <v>937</v>
      </c>
      <c r="M474" s="273" t="s">
        <v>968</v>
      </c>
      <c r="N474" s="273" t="s">
        <v>358</v>
      </c>
      <c r="O474" s="273" t="s">
        <v>553</v>
      </c>
      <c r="P474" s="273" t="s">
        <v>1178</v>
      </c>
      <c r="Q474" s="273" t="s">
        <v>1179</v>
      </c>
      <c r="R474" s="274">
        <v>1</v>
      </c>
      <c r="S474" s="275">
        <v>100000000</v>
      </c>
      <c r="T474" s="275">
        <v>100519400</v>
      </c>
      <c r="U474" s="275">
        <v>102413374</v>
      </c>
      <c r="V474" s="275">
        <v>102413374</v>
      </c>
    </row>
    <row r="475" spans="3:22" customFormat="1" ht="14.4" x14ac:dyDescent="0.3">
      <c r="C475" s="273" t="s">
        <v>433</v>
      </c>
      <c r="D475" s="273" t="s">
        <v>333</v>
      </c>
      <c r="E475" s="273" t="s">
        <v>334</v>
      </c>
      <c r="F475" s="273" t="s">
        <v>31</v>
      </c>
      <c r="G475" s="273" t="s">
        <v>863</v>
      </c>
      <c r="H475" s="273" t="s">
        <v>352</v>
      </c>
      <c r="I475" s="273" t="s">
        <v>1183</v>
      </c>
      <c r="J475" s="273" t="s">
        <v>941</v>
      </c>
      <c r="K475" s="273" t="s">
        <v>846</v>
      </c>
      <c r="L475" s="273" t="s">
        <v>937</v>
      </c>
      <c r="M475" s="273" t="s">
        <v>968</v>
      </c>
      <c r="N475" s="273" t="s">
        <v>358</v>
      </c>
      <c r="O475" s="273" t="s">
        <v>553</v>
      </c>
      <c r="P475" s="273" t="s">
        <v>1178</v>
      </c>
      <c r="Q475" s="273" t="s">
        <v>1179</v>
      </c>
      <c r="R475" s="274">
        <v>1</v>
      </c>
      <c r="S475" s="275">
        <v>100000000</v>
      </c>
      <c r="T475" s="275">
        <v>100519400</v>
      </c>
      <c r="U475" s="275">
        <v>102413374</v>
      </c>
      <c r="V475" s="275">
        <v>102413374</v>
      </c>
    </row>
    <row r="476" spans="3:22" customFormat="1" ht="14.4" x14ac:dyDescent="0.3">
      <c r="C476" s="273" t="s">
        <v>433</v>
      </c>
      <c r="D476" s="273" t="s">
        <v>333</v>
      </c>
      <c r="E476" s="273" t="s">
        <v>334</v>
      </c>
      <c r="F476" s="273" t="s">
        <v>31</v>
      </c>
      <c r="G476" s="273" t="s">
        <v>863</v>
      </c>
      <c r="H476" s="273" t="s">
        <v>352</v>
      </c>
      <c r="I476" s="273" t="s">
        <v>1184</v>
      </c>
      <c r="J476" s="273" t="s">
        <v>624</v>
      </c>
      <c r="K476" s="273" t="s">
        <v>448</v>
      </c>
      <c r="L476" s="273" t="s">
        <v>938</v>
      </c>
      <c r="M476" s="273" t="s">
        <v>711</v>
      </c>
      <c r="N476" s="273" t="s">
        <v>358</v>
      </c>
      <c r="O476" s="273" t="s">
        <v>553</v>
      </c>
      <c r="P476" s="273" t="s">
        <v>576</v>
      </c>
      <c r="Q476" s="273" t="s">
        <v>1159</v>
      </c>
      <c r="R476" s="274">
        <v>1</v>
      </c>
      <c r="S476" s="275">
        <v>150000000</v>
      </c>
      <c r="T476" s="275">
        <v>151421850</v>
      </c>
      <c r="U476" s="275">
        <v>150353053</v>
      </c>
      <c r="V476" s="275">
        <v>150353053</v>
      </c>
    </row>
    <row r="477" spans="3:22" customFormat="1" ht="14.4" x14ac:dyDescent="0.3">
      <c r="C477" s="273" t="s">
        <v>433</v>
      </c>
      <c r="D477" s="273" t="s">
        <v>333</v>
      </c>
      <c r="E477" s="273" t="s">
        <v>334</v>
      </c>
      <c r="F477" s="273" t="s">
        <v>31</v>
      </c>
      <c r="G477" s="273" t="s">
        <v>863</v>
      </c>
      <c r="H477" s="273" t="s">
        <v>352</v>
      </c>
      <c r="I477" s="273" t="s">
        <v>1185</v>
      </c>
      <c r="J477" s="273" t="s">
        <v>624</v>
      </c>
      <c r="K477" s="273" t="s">
        <v>448</v>
      </c>
      <c r="L477" s="273" t="s">
        <v>938</v>
      </c>
      <c r="M477" s="273" t="s">
        <v>711</v>
      </c>
      <c r="N477" s="273" t="s">
        <v>358</v>
      </c>
      <c r="O477" s="273" t="s">
        <v>553</v>
      </c>
      <c r="P477" s="273" t="s">
        <v>576</v>
      </c>
      <c r="Q477" s="273" t="s">
        <v>1159</v>
      </c>
      <c r="R477" s="274">
        <v>1</v>
      </c>
      <c r="S477" s="275">
        <v>150000000</v>
      </c>
      <c r="T477" s="275">
        <v>151421850</v>
      </c>
      <c r="U477" s="275">
        <v>150353053</v>
      </c>
      <c r="V477" s="275">
        <v>150353053</v>
      </c>
    </row>
    <row r="478" spans="3:22" customFormat="1" ht="14.4" x14ac:dyDescent="0.3">
      <c r="C478" s="273" t="s">
        <v>433</v>
      </c>
      <c r="D478" s="273" t="s">
        <v>333</v>
      </c>
      <c r="E478" s="273" t="s">
        <v>334</v>
      </c>
      <c r="F478" s="273" t="s">
        <v>31</v>
      </c>
      <c r="G478" s="273" t="s">
        <v>863</v>
      </c>
      <c r="H478" s="273" t="s">
        <v>352</v>
      </c>
      <c r="I478" s="273" t="s">
        <v>1186</v>
      </c>
      <c r="J478" s="273" t="s">
        <v>624</v>
      </c>
      <c r="K478" s="273" t="s">
        <v>448</v>
      </c>
      <c r="L478" s="273" t="s">
        <v>938</v>
      </c>
      <c r="M478" s="273" t="s">
        <v>711</v>
      </c>
      <c r="N478" s="273" t="s">
        <v>358</v>
      </c>
      <c r="O478" s="273" t="s">
        <v>553</v>
      </c>
      <c r="P478" s="273" t="s">
        <v>576</v>
      </c>
      <c r="Q478" s="273" t="s">
        <v>1159</v>
      </c>
      <c r="R478" s="274">
        <v>1</v>
      </c>
      <c r="S478" s="275">
        <v>150000000</v>
      </c>
      <c r="T478" s="275">
        <v>151421850</v>
      </c>
      <c r="U478" s="275">
        <v>150353053</v>
      </c>
      <c r="V478" s="275">
        <v>150353053</v>
      </c>
    </row>
    <row r="479" spans="3:22" customFormat="1" ht="14.4" x14ac:dyDescent="0.3">
      <c r="C479" s="273" t="s">
        <v>433</v>
      </c>
      <c r="D479" s="273" t="s">
        <v>333</v>
      </c>
      <c r="E479" s="273" t="s">
        <v>334</v>
      </c>
      <c r="F479" s="273" t="s">
        <v>31</v>
      </c>
      <c r="G479" s="273" t="s">
        <v>863</v>
      </c>
      <c r="H479" s="273" t="s">
        <v>352</v>
      </c>
      <c r="I479" s="273" t="s">
        <v>1187</v>
      </c>
      <c r="J479" s="273" t="s">
        <v>624</v>
      </c>
      <c r="K479" s="273" t="s">
        <v>448</v>
      </c>
      <c r="L479" s="273" t="s">
        <v>938</v>
      </c>
      <c r="M479" s="273" t="s">
        <v>711</v>
      </c>
      <c r="N479" s="273" t="s">
        <v>358</v>
      </c>
      <c r="O479" s="273" t="s">
        <v>553</v>
      </c>
      <c r="P479" s="273" t="s">
        <v>576</v>
      </c>
      <c r="Q479" s="273" t="s">
        <v>1159</v>
      </c>
      <c r="R479" s="274">
        <v>1</v>
      </c>
      <c r="S479" s="275">
        <v>150000000</v>
      </c>
      <c r="T479" s="275">
        <v>151421850</v>
      </c>
      <c r="U479" s="275">
        <v>150353054</v>
      </c>
      <c r="V479" s="275">
        <v>150353054</v>
      </c>
    </row>
    <row r="480" spans="3:22" customFormat="1" ht="14.4" x14ac:dyDescent="0.3">
      <c r="C480" s="273" t="s">
        <v>433</v>
      </c>
      <c r="D480" s="273" t="s">
        <v>333</v>
      </c>
      <c r="E480" s="273" t="s">
        <v>334</v>
      </c>
      <c r="F480" s="273" t="s">
        <v>31</v>
      </c>
      <c r="G480" s="273" t="s">
        <v>863</v>
      </c>
      <c r="H480" s="273" t="s">
        <v>352</v>
      </c>
      <c r="I480" s="273" t="s">
        <v>1188</v>
      </c>
      <c r="J480" s="273" t="s">
        <v>624</v>
      </c>
      <c r="K480" s="273" t="s">
        <v>448</v>
      </c>
      <c r="L480" s="273" t="s">
        <v>938</v>
      </c>
      <c r="M480" s="273" t="s">
        <v>711</v>
      </c>
      <c r="N480" s="273" t="s">
        <v>358</v>
      </c>
      <c r="O480" s="273" t="s">
        <v>553</v>
      </c>
      <c r="P480" s="273" t="s">
        <v>576</v>
      </c>
      <c r="Q480" s="273" t="s">
        <v>1159</v>
      </c>
      <c r="R480" s="274">
        <v>1</v>
      </c>
      <c r="S480" s="275">
        <v>150000000</v>
      </c>
      <c r="T480" s="275">
        <v>151421850</v>
      </c>
      <c r="U480" s="275">
        <v>150353054</v>
      </c>
      <c r="V480" s="275">
        <v>150353054</v>
      </c>
    </row>
    <row r="481" spans="3:22" customFormat="1" ht="14.4" x14ac:dyDescent="0.3">
      <c r="C481" s="273" t="s">
        <v>433</v>
      </c>
      <c r="D481" s="273" t="s">
        <v>333</v>
      </c>
      <c r="E481" s="273" t="s">
        <v>334</v>
      </c>
      <c r="F481" s="273" t="s">
        <v>31</v>
      </c>
      <c r="G481" s="273" t="s">
        <v>863</v>
      </c>
      <c r="H481" s="273" t="s">
        <v>352</v>
      </c>
      <c r="I481" s="273" t="s">
        <v>1189</v>
      </c>
      <c r="J481" s="273" t="s">
        <v>624</v>
      </c>
      <c r="K481" s="273" t="s">
        <v>448</v>
      </c>
      <c r="L481" s="273" t="s">
        <v>938</v>
      </c>
      <c r="M481" s="273" t="s">
        <v>711</v>
      </c>
      <c r="N481" s="273" t="s">
        <v>358</v>
      </c>
      <c r="O481" s="273" t="s">
        <v>553</v>
      </c>
      <c r="P481" s="273" t="s">
        <v>576</v>
      </c>
      <c r="Q481" s="273" t="s">
        <v>1159</v>
      </c>
      <c r="R481" s="274">
        <v>1</v>
      </c>
      <c r="S481" s="275">
        <v>150000000</v>
      </c>
      <c r="T481" s="275">
        <v>151421850</v>
      </c>
      <c r="U481" s="275">
        <v>150353053</v>
      </c>
      <c r="V481" s="275">
        <v>150353053</v>
      </c>
    </row>
    <row r="482" spans="3:22" customFormat="1" ht="14.4" x14ac:dyDescent="0.3">
      <c r="C482" s="273" t="s">
        <v>433</v>
      </c>
      <c r="D482" s="273" t="s">
        <v>333</v>
      </c>
      <c r="E482" s="273" t="s">
        <v>334</v>
      </c>
      <c r="F482" s="273" t="s">
        <v>31</v>
      </c>
      <c r="G482" s="273" t="s">
        <v>863</v>
      </c>
      <c r="H482" s="273" t="s">
        <v>352</v>
      </c>
      <c r="I482" s="273" t="s">
        <v>1190</v>
      </c>
      <c r="J482" s="273" t="s">
        <v>624</v>
      </c>
      <c r="K482" s="273" t="s">
        <v>448</v>
      </c>
      <c r="L482" s="273" t="s">
        <v>938</v>
      </c>
      <c r="M482" s="273" t="s">
        <v>711</v>
      </c>
      <c r="N482" s="273" t="s">
        <v>358</v>
      </c>
      <c r="O482" s="273" t="s">
        <v>553</v>
      </c>
      <c r="P482" s="273" t="s">
        <v>576</v>
      </c>
      <c r="Q482" s="273" t="s">
        <v>1159</v>
      </c>
      <c r="R482" s="274">
        <v>1</v>
      </c>
      <c r="S482" s="275">
        <v>150000000</v>
      </c>
      <c r="T482" s="275">
        <v>151382400</v>
      </c>
      <c r="U482" s="275">
        <v>150316978</v>
      </c>
      <c r="V482" s="275">
        <v>150316978</v>
      </c>
    </row>
    <row r="483" spans="3:22" customFormat="1" ht="14.4" x14ac:dyDescent="0.3">
      <c r="C483" s="273" t="s">
        <v>433</v>
      </c>
      <c r="D483" s="273" t="s">
        <v>333</v>
      </c>
      <c r="E483" s="273" t="s">
        <v>334</v>
      </c>
      <c r="F483" s="273" t="s">
        <v>31</v>
      </c>
      <c r="G483" s="273" t="s">
        <v>863</v>
      </c>
      <c r="H483" s="273" t="s">
        <v>352</v>
      </c>
      <c r="I483" s="273" t="s">
        <v>1191</v>
      </c>
      <c r="J483" s="273" t="s">
        <v>624</v>
      </c>
      <c r="K483" s="273" t="s">
        <v>448</v>
      </c>
      <c r="L483" s="273" t="s">
        <v>938</v>
      </c>
      <c r="M483" s="273" t="s">
        <v>711</v>
      </c>
      <c r="N483" s="273" t="s">
        <v>358</v>
      </c>
      <c r="O483" s="273" t="s">
        <v>553</v>
      </c>
      <c r="P483" s="273" t="s">
        <v>576</v>
      </c>
      <c r="Q483" s="273" t="s">
        <v>1159</v>
      </c>
      <c r="R483" s="274">
        <v>1</v>
      </c>
      <c r="S483" s="275">
        <v>150000000</v>
      </c>
      <c r="T483" s="275">
        <v>151382400</v>
      </c>
      <c r="U483" s="275">
        <v>150316978</v>
      </c>
      <c r="V483" s="275">
        <v>150316978</v>
      </c>
    </row>
    <row r="484" spans="3:22" customFormat="1" ht="14.4" x14ac:dyDescent="0.3">
      <c r="C484" s="273" t="s">
        <v>433</v>
      </c>
      <c r="D484" s="273" t="s">
        <v>333</v>
      </c>
      <c r="E484" s="273" t="s">
        <v>334</v>
      </c>
      <c r="F484" s="273" t="s">
        <v>31</v>
      </c>
      <c r="G484" s="273" t="s">
        <v>863</v>
      </c>
      <c r="H484" s="273" t="s">
        <v>352</v>
      </c>
      <c r="I484" s="273" t="s">
        <v>1192</v>
      </c>
      <c r="J484" s="273" t="s">
        <v>624</v>
      </c>
      <c r="K484" s="273" t="s">
        <v>448</v>
      </c>
      <c r="L484" s="273" t="s">
        <v>938</v>
      </c>
      <c r="M484" s="273" t="s">
        <v>711</v>
      </c>
      <c r="N484" s="273" t="s">
        <v>358</v>
      </c>
      <c r="O484" s="273" t="s">
        <v>553</v>
      </c>
      <c r="P484" s="273" t="s">
        <v>576</v>
      </c>
      <c r="Q484" s="273" t="s">
        <v>1159</v>
      </c>
      <c r="R484" s="274">
        <v>1</v>
      </c>
      <c r="S484" s="275">
        <v>150000000</v>
      </c>
      <c r="T484" s="275">
        <v>151382400</v>
      </c>
      <c r="U484" s="275">
        <v>150316978</v>
      </c>
      <c r="V484" s="275">
        <v>150316978</v>
      </c>
    </row>
    <row r="485" spans="3:22" customFormat="1" ht="14.4" x14ac:dyDescent="0.3">
      <c r="C485" s="273" t="s">
        <v>433</v>
      </c>
      <c r="D485" s="273" t="s">
        <v>333</v>
      </c>
      <c r="E485" s="273" t="s">
        <v>334</v>
      </c>
      <c r="F485" s="273" t="s">
        <v>31</v>
      </c>
      <c r="G485" s="273" t="s">
        <v>863</v>
      </c>
      <c r="H485" s="273" t="s">
        <v>352</v>
      </c>
      <c r="I485" s="273" t="s">
        <v>1193</v>
      </c>
      <c r="J485" s="273" t="s">
        <v>624</v>
      </c>
      <c r="K485" s="273" t="s">
        <v>448</v>
      </c>
      <c r="L485" s="273" t="s">
        <v>938</v>
      </c>
      <c r="M485" s="273" t="s">
        <v>711</v>
      </c>
      <c r="N485" s="273" t="s">
        <v>358</v>
      </c>
      <c r="O485" s="273" t="s">
        <v>553</v>
      </c>
      <c r="P485" s="273" t="s">
        <v>576</v>
      </c>
      <c r="Q485" s="273" t="s">
        <v>1159</v>
      </c>
      <c r="R485" s="274">
        <v>1</v>
      </c>
      <c r="S485" s="275">
        <v>150000000</v>
      </c>
      <c r="T485" s="275">
        <v>151382400</v>
      </c>
      <c r="U485" s="275">
        <v>150316978</v>
      </c>
      <c r="V485" s="275">
        <v>150316978</v>
      </c>
    </row>
    <row r="486" spans="3:22" customFormat="1" ht="14.4" x14ac:dyDescent="0.3">
      <c r="C486" s="273" t="s">
        <v>433</v>
      </c>
      <c r="D486" s="273" t="s">
        <v>333</v>
      </c>
      <c r="E486" s="273" t="s">
        <v>334</v>
      </c>
      <c r="F486" s="273" t="s">
        <v>31</v>
      </c>
      <c r="G486" s="273" t="s">
        <v>863</v>
      </c>
      <c r="H486" s="273" t="s">
        <v>352</v>
      </c>
      <c r="I486" s="273" t="s">
        <v>1194</v>
      </c>
      <c r="J486" s="273" t="s">
        <v>624</v>
      </c>
      <c r="K486" s="273" t="s">
        <v>448</v>
      </c>
      <c r="L486" s="273" t="s">
        <v>938</v>
      </c>
      <c r="M486" s="273" t="s">
        <v>444</v>
      </c>
      <c r="N486" s="273" t="s">
        <v>358</v>
      </c>
      <c r="O486" s="273" t="s">
        <v>553</v>
      </c>
      <c r="P486" s="273" t="s">
        <v>576</v>
      </c>
      <c r="Q486" s="273" t="s">
        <v>810</v>
      </c>
      <c r="R486" s="274">
        <v>1</v>
      </c>
      <c r="S486" s="275">
        <v>150000000</v>
      </c>
      <c r="T486" s="275">
        <v>152810550</v>
      </c>
      <c r="U486" s="275">
        <v>155701803</v>
      </c>
      <c r="V486" s="275">
        <v>155701803</v>
      </c>
    </row>
    <row r="487" spans="3:22" customFormat="1" ht="14.4" x14ac:dyDescent="0.3">
      <c r="C487" s="273" t="s">
        <v>433</v>
      </c>
      <c r="D487" s="273" t="s">
        <v>333</v>
      </c>
      <c r="E487" s="273" t="s">
        <v>334</v>
      </c>
      <c r="F487" s="273" t="s">
        <v>31</v>
      </c>
      <c r="G487" s="273" t="s">
        <v>863</v>
      </c>
      <c r="H487" s="273" t="s">
        <v>352</v>
      </c>
      <c r="I487" s="273" t="s">
        <v>1195</v>
      </c>
      <c r="J487" s="273" t="s">
        <v>624</v>
      </c>
      <c r="K487" s="273" t="s">
        <v>448</v>
      </c>
      <c r="L487" s="273" t="s">
        <v>938</v>
      </c>
      <c r="M487" s="273" t="s">
        <v>444</v>
      </c>
      <c r="N487" s="273" t="s">
        <v>358</v>
      </c>
      <c r="O487" s="273" t="s">
        <v>553</v>
      </c>
      <c r="P487" s="273" t="s">
        <v>576</v>
      </c>
      <c r="Q487" s="273" t="s">
        <v>810</v>
      </c>
      <c r="R487" s="274">
        <v>1</v>
      </c>
      <c r="S487" s="275">
        <v>150000000</v>
      </c>
      <c r="T487" s="275">
        <v>152810550</v>
      </c>
      <c r="U487" s="275">
        <v>155701803</v>
      </c>
      <c r="V487" s="275">
        <v>155701803</v>
      </c>
    </row>
    <row r="488" spans="3:22" customFormat="1" ht="14.4" x14ac:dyDescent="0.3">
      <c r="C488" s="273" t="s">
        <v>433</v>
      </c>
      <c r="D488" s="273" t="s">
        <v>333</v>
      </c>
      <c r="E488" s="273" t="s">
        <v>334</v>
      </c>
      <c r="F488" s="273" t="s">
        <v>31</v>
      </c>
      <c r="G488" s="273" t="s">
        <v>863</v>
      </c>
      <c r="H488" s="273" t="s">
        <v>352</v>
      </c>
      <c r="I488" s="273" t="s">
        <v>1196</v>
      </c>
      <c r="J488" s="273" t="s">
        <v>925</v>
      </c>
      <c r="K488" s="273" t="s">
        <v>799</v>
      </c>
      <c r="L488" s="273" t="s">
        <v>915</v>
      </c>
      <c r="M488" s="273" t="s">
        <v>1197</v>
      </c>
      <c r="N488" s="273" t="s">
        <v>358</v>
      </c>
      <c r="O488" s="273" t="s">
        <v>553</v>
      </c>
      <c r="P488" s="273" t="s">
        <v>1198</v>
      </c>
      <c r="Q488" s="273" t="s">
        <v>1199</v>
      </c>
      <c r="R488" s="274">
        <v>1</v>
      </c>
      <c r="S488" s="275">
        <v>500000000</v>
      </c>
      <c r="T488" s="275">
        <v>506872000</v>
      </c>
      <c r="U488" s="275">
        <v>502982460</v>
      </c>
      <c r="V488" s="275">
        <v>502982460</v>
      </c>
    </row>
    <row r="489" spans="3:22" customFormat="1" ht="14.4" x14ac:dyDescent="0.3">
      <c r="C489" s="273" t="s">
        <v>433</v>
      </c>
      <c r="D489" s="273" t="s">
        <v>333</v>
      </c>
      <c r="E489" s="273" t="s">
        <v>334</v>
      </c>
      <c r="F489" s="273" t="s">
        <v>31</v>
      </c>
      <c r="G489" s="273" t="s">
        <v>863</v>
      </c>
      <c r="H489" s="273" t="s">
        <v>352</v>
      </c>
      <c r="I489" s="273" t="s">
        <v>1200</v>
      </c>
      <c r="J489" s="273" t="s">
        <v>925</v>
      </c>
      <c r="K489" s="273" t="s">
        <v>799</v>
      </c>
      <c r="L489" s="273" t="s">
        <v>915</v>
      </c>
      <c r="M489" s="273" t="s">
        <v>1197</v>
      </c>
      <c r="N489" s="273" t="s">
        <v>358</v>
      </c>
      <c r="O489" s="273" t="s">
        <v>553</v>
      </c>
      <c r="P489" s="273" t="s">
        <v>1201</v>
      </c>
      <c r="Q489" s="273" t="s">
        <v>1199</v>
      </c>
      <c r="R489" s="274">
        <v>1</v>
      </c>
      <c r="S489" s="275">
        <v>500000000</v>
      </c>
      <c r="T489" s="275">
        <v>507054000</v>
      </c>
      <c r="U489" s="275">
        <v>503026842</v>
      </c>
      <c r="V489" s="275">
        <v>503026842</v>
      </c>
    </row>
    <row r="490" spans="3:22" customFormat="1" ht="14.4" x14ac:dyDescent="0.3">
      <c r="C490" s="273" t="s">
        <v>433</v>
      </c>
      <c r="D490" s="273" t="s">
        <v>333</v>
      </c>
      <c r="E490" s="273" t="s">
        <v>334</v>
      </c>
      <c r="F490" s="273" t="s">
        <v>31</v>
      </c>
      <c r="G490" s="273" t="s">
        <v>863</v>
      </c>
      <c r="H490" s="273" t="s">
        <v>352</v>
      </c>
      <c r="I490" s="273" t="s">
        <v>1202</v>
      </c>
      <c r="J490" s="273" t="s">
        <v>925</v>
      </c>
      <c r="K490" s="273" t="s">
        <v>799</v>
      </c>
      <c r="L490" s="273" t="s">
        <v>915</v>
      </c>
      <c r="M490" s="273" t="s">
        <v>1197</v>
      </c>
      <c r="N490" s="273" t="s">
        <v>358</v>
      </c>
      <c r="O490" s="273" t="s">
        <v>553</v>
      </c>
      <c r="P490" s="273" t="s">
        <v>1201</v>
      </c>
      <c r="Q490" s="273" t="s">
        <v>1199</v>
      </c>
      <c r="R490" s="274">
        <v>1</v>
      </c>
      <c r="S490" s="275">
        <v>500000000</v>
      </c>
      <c r="T490" s="275">
        <v>507054000</v>
      </c>
      <c r="U490" s="275">
        <v>503026842</v>
      </c>
      <c r="V490" s="275">
        <v>503026842</v>
      </c>
    </row>
    <row r="491" spans="3:22" customFormat="1" ht="14.4" x14ac:dyDescent="0.3">
      <c r="C491" s="273" t="s">
        <v>433</v>
      </c>
      <c r="D491" s="273" t="s">
        <v>333</v>
      </c>
      <c r="E491" s="273" t="s">
        <v>334</v>
      </c>
      <c r="F491" s="273" t="s">
        <v>31</v>
      </c>
      <c r="G491" s="273" t="s">
        <v>863</v>
      </c>
      <c r="H491" s="273" t="s">
        <v>352</v>
      </c>
      <c r="I491" s="273" t="s">
        <v>1203</v>
      </c>
      <c r="J491" s="273" t="s">
        <v>575</v>
      </c>
      <c r="K491" s="273" t="s">
        <v>355</v>
      </c>
      <c r="L491" s="273" t="s">
        <v>886</v>
      </c>
      <c r="M491" s="273" t="s">
        <v>1204</v>
      </c>
      <c r="N491" s="273" t="s">
        <v>358</v>
      </c>
      <c r="O491" s="273" t="s">
        <v>553</v>
      </c>
      <c r="P491" s="273" t="s">
        <v>1205</v>
      </c>
      <c r="Q491" s="273" t="s">
        <v>1206</v>
      </c>
      <c r="R491" s="274">
        <v>1</v>
      </c>
      <c r="S491" s="275">
        <v>1000000000</v>
      </c>
      <c r="T491" s="275">
        <v>1002165000</v>
      </c>
      <c r="U491" s="275">
        <v>1017170470</v>
      </c>
      <c r="V491" s="275">
        <v>1017170470</v>
      </c>
    </row>
    <row r="492" spans="3:22" customFormat="1" ht="14.4" x14ac:dyDescent="0.3">
      <c r="C492" s="273" t="s">
        <v>433</v>
      </c>
      <c r="D492" s="273" t="s">
        <v>333</v>
      </c>
      <c r="E492" s="273" t="s">
        <v>334</v>
      </c>
      <c r="F492" s="273" t="s">
        <v>31</v>
      </c>
      <c r="G492" s="273" t="s">
        <v>863</v>
      </c>
      <c r="H492" s="273" t="s">
        <v>352</v>
      </c>
      <c r="I492" s="273" t="s">
        <v>1207</v>
      </c>
      <c r="J492" s="273" t="s">
        <v>1208</v>
      </c>
      <c r="K492" s="273" t="s">
        <v>1209</v>
      </c>
      <c r="L492" s="273" t="s">
        <v>937</v>
      </c>
      <c r="M492" s="273" t="s">
        <v>968</v>
      </c>
      <c r="N492" s="273" t="s">
        <v>358</v>
      </c>
      <c r="O492" s="273" t="s">
        <v>553</v>
      </c>
      <c r="P492" s="273" t="s">
        <v>1210</v>
      </c>
      <c r="Q492" s="273" t="s">
        <v>1179</v>
      </c>
      <c r="R492" s="274">
        <v>1</v>
      </c>
      <c r="S492" s="275">
        <v>100000000</v>
      </c>
      <c r="T492" s="275">
        <v>100858000</v>
      </c>
      <c r="U492" s="275">
        <v>102415043</v>
      </c>
      <c r="V492" s="275">
        <v>102415043</v>
      </c>
    </row>
    <row r="493" spans="3:22" customFormat="1" ht="14.4" x14ac:dyDescent="0.3">
      <c r="C493" s="273" t="s">
        <v>433</v>
      </c>
      <c r="D493" s="273" t="s">
        <v>333</v>
      </c>
      <c r="E493" s="273" t="s">
        <v>334</v>
      </c>
      <c r="F493" s="273" t="s">
        <v>31</v>
      </c>
      <c r="G493" s="273" t="s">
        <v>863</v>
      </c>
      <c r="H493" s="273" t="s">
        <v>352</v>
      </c>
      <c r="I493" s="273" t="s">
        <v>1211</v>
      </c>
      <c r="J493" s="273" t="s">
        <v>1208</v>
      </c>
      <c r="K493" s="273" t="s">
        <v>1209</v>
      </c>
      <c r="L493" s="273" t="s">
        <v>937</v>
      </c>
      <c r="M493" s="273" t="s">
        <v>968</v>
      </c>
      <c r="N493" s="273" t="s">
        <v>358</v>
      </c>
      <c r="O493" s="273" t="s">
        <v>553</v>
      </c>
      <c r="P493" s="273" t="s">
        <v>1210</v>
      </c>
      <c r="Q493" s="273" t="s">
        <v>1179</v>
      </c>
      <c r="R493" s="274">
        <v>1</v>
      </c>
      <c r="S493" s="275">
        <v>100000000</v>
      </c>
      <c r="T493" s="275">
        <v>100858000</v>
      </c>
      <c r="U493" s="275">
        <v>102415043</v>
      </c>
      <c r="V493" s="275">
        <v>102415043</v>
      </c>
    </row>
    <row r="494" spans="3:22" customFormat="1" ht="14.4" x14ac:dyDescent="0.3">
      <c r="C494" s="273" t="s">
        <v>433</v>
      </c>
      <c r="D494" s="273" t="s">
        <v>333</v>
      </c>
      <c r="E494" s="273" t="s">
        <v>334</v>
      </c>
      <c r="F494" s="273" t="s">
        <v>31</v>
      </c>
      <c r="G494" s="273" t="s">
        <v>863</v>
      </c>
      <c r="H494" s="273" t="s">
        <v>352</v>
      </c>
      <c r="I494" s="273" t="s">
        <v>1212</v>
      </c>
      <c r="J494" s="273" t="s">
        <v>1208</v>
      </c>
      <c r="K494" s="273" t="s">
        <v>1209</v>
      </c>
      <c r="L494" s="273" t="s">
        <v>937</v>
      </c>
      <c r="M494" s="273" t="s">
        <v>968</v>
      </c>
      <c r="N494" s="273" t="s">
        <v>358</v>
      </c>
      <c r="O494" s="273" t="s">
        <v>553</v>
      </c>
      <c r="P494" s="273" t="s">
        <v>1210</v>
      </c>
      <c r="Q494" s="273" t="s">
        <v>1179</v>
      </c>
      <c r="R494" s="274">
        <v>1</v>
      </c>
      <c r="S494" s="275">
        <v>100000000</v>
      </c>
      <c r="T494" s="275">
        <v>100858000</v>
      </c>
      <c r="U494" s="275">
        <v>102415043</v>
      </c>
      <c r="V494" s="275">
        <v>102415043</v>
      </c>
    </row>
    <row r="495" spans="3:22" customFormat="1" ht="14.4" x14ac:dyDescent="0.3">
      <c r="C495" s="273" t="s">
        <v>433</v>
      </c>
      <c r="D495" s="273" t="s">
        <v>333</v>
      </c>
      <c r="E495" s="273" t="s">
        <v>334</v>
      </c>
      <c r="F495" s="273" t="s">
        <v>31</v>
      </c>
      <c r="G495" s="273" t="s">
        <v>863</v>
      </c>
      <c r="H495" s="273" t="s">
        <v>352</v>
      </c>
      <c r="I495" s="273" t="s">
        <v>1213</v>
      </c>
      <c r="J495" s="273" t="s">
        <v>595</v>
      </c>
      <c r="K495" s="273" t="s">
        <v>357</v>
      </c>
      <c r="L495" s="273" t="s">
        <v>565</v>
      </c>
      <c r="M495" s="273" t="s">
        <v>444</v>
      </c>
      <c r="N495" s="273" t="s">
        <v>797</v>
      </c>
      <c r="O495" s="273" t="s">
        <v>553</v>
      </c>
      <c r="P495" s="273" t="s">
        <v>1210</v>
      </c>
      <c r="Q495" s="273" t="s">
        <v>1151</v>
      </c>
      <c r="R495" s="274">
        <v>1</v>
      </c>
      <c r="S495" s="275">
        <v>250000000</v>
      </c>
      <c r="T495" s="275">
        <v>279288750</v>
      </c>
      <c r="U495" s="275">
        <v>283173650</v>
      </c>
      <c r="V495" s="275">
        <v>283173650</v>
      </c>
    </row>
    <row r="496" spans="3:22" customFormat="1" ht="14.4" x14ac:dyDescent="0.3">
      <c r="C496" s="273" t="s">
        <v>433</v>
      </c>
      <c r="D496" s="273" t="s">
        <v>333</v>
      </c>
      <c r="E496" s="273" t="s">
        <v>334</v>
      </c>
      <c r="F496" s="273" t="s">
        <v>31</v>
      </c>
      <c r="G496" s="273" t="s">
        <v>863</v>
      </c>
      <c r="H496" s="273" t="s">
        <v>352</v>
      </c>
      <c r="I496" s="273" t="s">
        <v>1214</v>
      </c>
      <c r="J496" s="273" t="s">
        <v>595</v>
      </c>
      <c r="K496" s="273" t="s">
        <v>357</v>
      </c>
      <c r="L496" s="273" t="s">
        <v>565</v>
      </c>
      <c r="M496" s="273" t="s">
        <v>444</v>
      </c>
      <c r="N496" s="273" t="s">
        <v>797</v>
      </c>
      <c r="O496" s="273" t="s">
        <v>553</v>
      </c>
      <c r="P496" s="273" t="s">
        <v>1210</v>
      </c>
      <c r="Q496" s="273" t="s">
        <v>1151</v>
      </c>
      <c r="R496" s="274">
        <v>1</v>
      </c>
      <c r="S496" s="275">
        <v>250000000</v>
      </c>
      <c r="T496" s="275">
        <v>279288750</v>
      </c>
      <c r="U496" s="275">
        <v>283173650</v>
      </c>
      <c r="V496" s="275">
        <v>283173650</v>
      </c>
    </row>
    <row r="497" spans="3:22" customFormat="1" ht="14.4" x14ac:dyDescent="0.3">
      <c r="C497" s="273" t="s">
        <v>433</v>
      </c>
      <c r="D497" s="273" t="s">
        <v>333</v>
      </c>
      <c r="E497" s="273" t="s">
        <v>334</v>
      </c>
      <c r="F497" s="273" t="s">
        <v>31</v>
      </c>
      <c r="G497" s="273" t="s">
        <v>863</v>
      </c>
      <c r="H497" s="273" t="s">
        <v>352</v>
      </c>
      <c r="I497" s="273" t="s">
        <v>1215</v>
      </c>
      <c r="J497" s="273" t="s">
        <v>614</v>
      </c>
      <c r="K497" s="273" t="s">
        <v>382</v>
      </c>
      <c r="L497" s="273" t="s">
        <v>937</v>
      </c>
      <c r="M497" s="273" t="s">
        <v>705</v>
      </c>
      <c r="N497" s="273" t="s">
        <v>358</v>
      </c>
      <c r="O497" s="273" t="s">
        <v>553</v>
      </c>
      <c r="P497" s="273" t="s">
        <v>1216</v>
      </c>
      <c r="Q497" s="273" t="s">
        <v>1217</v>
      </c>
      <c r="R497" s="274">
        <v>1</v>
      </c>
      <c r="S497" s="275">
        <v>250000000</v>
      </c>
      <c r="T497" s="275">
        <v>255373750</v>
      </c>
      <c r="U497" s="275">
        <v>252466410</v>
      </c>
      <c r="V497" s="275">
        <v>252466410</v>
      </c>
    </row>
    <row r="498" spans="3:22" customFormat="1" ht="14.4" x14ac:dyDescent="0.3">
      <c r="C498" s="273" t="s">
        <v>433</v>
      </c>
      <c r="D498" s="273" t="s">
        <v>333</v>
      </c>
      <c r="E498" s="273" t="s">
        <v>334</v>
      </c>
      <c r="F498" s="273" t="s">
        <v>31</v>
      </c>
      <c r="G498" s="273" t="s">
        <v>863</v>
      </c>
      <c r="H498" s="273" t="s">
        <v>352</v>
      </c>
      <c r="I498" s="273" t="s">
        <v>1218</v>
      </c>
      <c r="J498" s="273" t="s">
        <v>614</v>
      </c>
      <c r="K498" s="273" t="s">
        <v>382</v>
      </c>
      <c r="L498" s="273" t="s">
        <v>937</v>
      </c>
      <c r="M498" s="273" t="s">
        <v>705</v>
      </c>
      <c r="N498" s="273" t="s">
        <v>358</v>
      </c>
      <c r="O498" s="273" t="s">
        <v>553</v>
      </c>
      <c r="P498" s="273" t="s">
        <v>1216</v>
      </c>
      <c r="Q498" s="273" t="s">
        <v>1217</v>
      </c>
      <c r="R498" s="274">
        <v>1</v>
      </c>
      <c r="S498" s="275">
        <v>250000000</v>
      </c>
      <c r="T498" s="275">
        <v>255373750</v>
      </c>
      <c r="U498" s="275">
        <v>252466410</v>
      </c>
      <c r="V498" s="275">
        <v>252466410</v>
      </c>
    </row>
    <row r="499" spans="3:22" customFormat="1" ht="14.4" x14ac:dyDescent="0.3">
      <c r="C499" s="273" t="s">
        <v>433</v>
      </c>
      <c r="D499" s="273" t="s">
        <v>333</v>
      </c>
      <c r="E499" s="273" t="s">
        <v>334</v>
      </c>
      <c r="F499" s="273" t="s">
        <v>31</v>
      </c>
      <c r="G499" s="273" t="s">
        <v>863</v>
      </c>
      <c r="H499" s="273" t="s">
        <v>352</v>
      </c>
      <c r="I499" s="273" t="s">
        <v>1219</v>
      </c>
      <c r="J499" s="273" t="s">
        <v>614</v>
      </c>
      <c r="K499" s="273" t="s">
        <v>382</v>
      </c>
      <c r="L499" s="273" t="s">
        <v>937</v>
      </c>
      <c r="M499" s="273" t="s">
        <v>705</v>
      </c>
      <c r="N499" s="273" t="s">
        <v>358</v>
      </c>
      <c r="O499" s="273" t="s">
        <v>553</v>
      </c>
      <c r="P499" s="273" t="s">
        <v>1216</v>
      </c>
      <c r="Q499" s="273" t="s">
        <v>1217</v>
      </c>
      <c r="R499" s="274">
        <v>1</v>
      </c>
      <c r="S499" s="275">
        <v>250000000</v>
      </c>
      <c r="T499" s="275">
        <v>255373750</v>
      </c>
      <c r="U499" s="275">
        <v>252466410</v>
      </c>
      <c r="V499" s="275">
        <v>252466410</v>
      </c>
    </row>
    <row r="500" spans="3:22" customFormat="1" ht="14.4" x14ac:dyDescent="0.3">
      <c r="C500" s="273" t="s">
        <v>433</v>
      </c>
      <c r="D500" s="273" t="s">
        <v>333</v>
      </c>
      <c r="E500" s="273" t="s">
        <v>334</v>
      </c>
      <c r="F500" s="273" t="s">
        <v>31</v>
      </c>
      <c r="G500" s="273" t="s">
        <v>863</v>
      </c>
      <c r="H500" s="273" t="s">
        <v>352</v>
      </c>
      <c r="I500" s="273" t="s">
        <v>1220</v>
      </c>
      <c r="J500" s="273" t="s">
        <v>614</v>
      </c>
      <c r="K500" s="273" t="s">
        <v>382</v>
      </c>
      <c r="L500" s="273" t="s">
        <v>937</v>
      </c>
      <c r="M500" s="273" t="s">
        <v>705</v>
      </c>
      <c r="N500" s="273" t="s">
        <v>358</v>
      </c>
      <c r="O500" s="273" t="s">
        <v>553</v>
      </c>
      <c r="P500" s="273" t="s">
        <v>1216</v>
      </c>
      <c r="Q500" s="273" t="s">
        <v>1217</v>
      </c>
      <c r="R500" s="274">
        <v>1</v>
      </c>
      <c r="S500" s="275">
        <v>250000000</v>
      </c>
      <c r="T500" s="275">
        <v>255373750</v>
      </c>
      <c r="U500" s="275">
        <v>252466410</v>
      </c>
      <c r="V500" s="275">
        <v>252466410</v>
      </c>
    </row>
    <row r="501" spans="3:22" customFormat="1" ht="14.4" x14ac:dyDescent="0.3">
      <c r="C501" s="273" t="s">
        <v>433</v>
      </c>
      <c r="D501" s="273" t="s">
        <v>333</v>
      </c>
      <c r="E501" s="273" t="s">
        <v>334</v>
      </c>
      <c r="F501" s="273" t="s">
        <v>31</v>
      </c>
      <c r="G501" s="273" t="s">
        <v>863</v>
      </c>
      <c r="H501" s="273" t="s">
        <v>352</v>
      </c>
      <c r="I501" s="273" t="s">
        <v>1221</v>
      </c>
      <c r="J501" s="273" t="s">
        <v>925</v>
      </c>
      <c r="K501" s="273" t="s">
        <v>799</v>
      </c>
      <c r="L501" s="273" t="s">
        <v>915</v>
      </c>
      <c r="M501" s="273" t="s">
        <v>1197</v>
      </c>
      <c r="N501" s="273" t="s">
        <v>358</v>
      </c>
      <c r="O501" s="273" t="s">
        <v>553</v>
      </c>
      <c r="P501" s="273" t="s">
        <v>1216</v>
      </c>
      <c r="Q501" s="273" t="s">
        <v>1199</v>
      </c>
      <c r="R501" s="274">
        <v>1</v>
      </c>
      <c r="S501" s="275">
        <v>500000000</v>
      </c>
      <c r="T501" s="275">
        <v>507890000</v>
      </c>
      <c r="U501" s="275">
        <v>502711172</v>
      </c>
      <c r="V501" s="275">
        <v>502711172</v>
      </c>
    </row>
    <row r="502" spans="3:22" customFormat="1" ht="14.4" x14ac:dyDescent="0.3">
      <c r="C502" s="273" t="s">
        <v>433</v>
      </c>
      <c r="D502" s="273" t="s">
        <v>333</v>
      </c>
      <c r="E502" s="273" t="s">
        <v>334</v>
      </c>
      <c r="F502" s="273" t="s">
        <v>31</v>
      </c>
      <c r="G502" s="273" t="s">
        <v>863</v>
      </c>
      <c r="H502" s="273" t="s">
        <v>352</v>
      </c>
      <c r="I502" s="273" t="s">
        <v>1222</v>
      </c>
      <c r="J502" s="273" t="s">
        <v>925</v>
      </c>
      <c r="K502" s="273" t="s">
        <v>799</v>
      </c>
      <c r="L502" s="273" t="s">
        <v>915</v>
      </c>
      <c r="M502" s="273" t="s">
        <v>1197</v>
      </c>
      <c r="N502" s="273" t="s">
        <v>358</v>
      </c>
      <c r="O502" s="273" t="s">
        <v>553</v>
      </c>
      <c r="P502" s="273" t="s">
        <v>1216</v>
      </c>
      <c r="Q502" s="273" t="s">
        <v>1199</v>
      </c>
      <c r="R502" s="274">
        <v>1</v>
      </c>
      <c r="S502" s="275">
        <v>500000000</v>
      </c>
      <c r="T502" s="275">
        <v>507890000</v>
      </c>
      <c r="U502" s="275">
        <v>502711172</v>
      </c>
      <c r="V502" s="275">
        <v>502711172</v>
      </c>
    </row>
    <row r="503" spans="3:22" customFormat="1" ht="14.4" x14ac:dyDescent="0.3">
      <c r="C503" s="273" t="s">
        <v>433</v>
      </c>
      <c r="D503" s="273" t="s">
        <v>333</v>
      </c>
      <c r="E503" s="273" t="s">
        <v>334</v>
      </c>
      <c r="F503" s="273" t="s">
        <v>31</v>
      </c>
      <c r="G503" s="273" t="s">
        <v>863</v>
      </c>
      <c r="H503" s="273" t="s">
        <v>352</v>
      </c>
      <c r="I503" s="273" t="s">
        <v>1223</v>
      </c>
      <c r="J503" s="273" t="s">
        <v>925</v>
      </c>
      <c r="K503" s="273" t="s">
        <v>799</v>
      </c>
      <c r="L503" s="273" t="s">
        <v>915</v>
      </c>
      <c r="M503" s="273" t="s">
        <v>1197</v>
      </c>
      <c r="N503" s="273" t="s">
        <v>358</v>
      </c>
      <c r="O503" s="273" t="s">
        <v>553</v>
      </c>
      <c r="P503" s="273" t="s">
        <v>1216</v>
      </c>
      <c r="Q503" s="273" t="s">
        <v>1199</v>
      </c>
      <c r="R503" s="274">
        <v>1</v>
      </c>
      <c r="S503" s="275">
        <v>500000000</v>
      </c>
      <c r="T503" s="275">
        <v>507890000</v>
      </c>
      <c r="U503" s="275">
        <v>502711172</v>
      </c>
      <c r="V503" s="275">
        <v>502711172</v>
      </c>
    </row>
    <row r="504" spans="3:22" customFormat="1" ht="14.4" x14ac:dyDescent="0.3">
      <c r="C504" s="273" t="s">
        <v>433</v>
      </c>
      <c r="D504" s="273" t="s">
        <v>333</v>
      </c>
      <c r="E504" s="273" t="s">
        <v>334</v>
      </c>
      <c r="F504" s="273" t="s">
        <v>31</v>
      </c>
      <c r="G504" s="273" t="s">
        <v>863</v>
      </c>
      <c r="H504" s="273" t="s">
        <v>352</v>
      </c>
      <c r="I504" s="273" t="s">
        <v>1224</v>
      </c>
      <c r="J504" s="273" t="s">
        <v>925</v>
      </c>
      <c r="K504" s="273" t="s">
        <v>799</v>
      </c>
      <c r="L504" s="273" t="s">
        <v>915</v>
      </c>
      <c r="M504" s="273" t="s">
        <v>1197</v>
      </c>
      <c r="N504" s="273" t="s">
        <v>358</v>
      </c>
      <c r="O504" s="273" t="s">
        <v>553</v>
      </c>
      <c r="P504" s="273" t="s">
        <v>1216</v>
      </c>
      <c r="Q504" s="273" t="s">
        <v>1199</v>
      </c>
      <c r="R504" s="274">
        <v>1</v>
      </c>
      <c r="S504" s="275">
        <v>500000000</v>
      </c>
      <c r="T504" s="275">
        <v>507890000</v>
      </c>
      <c r="U504" s="275">
        <v>502711172</v>
      </c>
      <c r="V504" s="275">
        <v>502711172</v>
      </c>
    </row>
    <row r="505" spans="3:22" customFormat="1" ht="14.4" x14ac:dyDescent="0.3">
      <c r="C505" s="273" t="s">
        <v>433</v>
      </c>
      <c r="D505" s="273" t="s">
        <v>333</v>
      </c>
      <c r="E505" s="273" t="s">
        <v>334</v>
      </c>
      <c r="F505" s="273" t="s">
        <v>31</v>
      </c>
      <c r="G505" s="273" t="s">
        <v>863</v>
      </c>
      <c r="H505" s="273" t="s">
        <v>352</v>
      </c>
      <c r="I505" s="273" t="s">
        <v>1225</v>
      </c>
      <c r="J505" s="273" t="s">
        <v>925</v>
      </c>
      <c r="K505" s="273" t="s">
        <v>799</v>
      </c>
      <c r="L505" s="273" t="s">
        <v>915</v>
      </c>
      <c r="M505" s="273" t="s">
        <v>1197</v>
      </c>
      <c r="N505" s="273" t="s">
        <v>358</v>
      </c>
      <c r="O505" s="273" t="s">
        <v>553</v>
      </c>
      <c r="P505" s="273" t="s">
        <v>1216</v>
      </c>
      <c r="Q505" s="273" t="s">
        <v>1199</v>
      </c>
      <c r="R505" s="274">
        <v>1</v>
      </c>
      <c r="S505" s="275">
        <v>500000000</v>
      </c>
      <c r="T505" s="275">
        <v>507890000</v>
      </c>
      <c r="U505" s="275">
        <v>502711172</v>
      </c>
      <c r="V505" s="275">
        <v>502711172</v>
      </c>
    </row>
    <row r="506" spans="3:22" customFormat="1" ht="14.4" x14ac:dyDescent="0.3">
      <c r="C506" s="273" t="s">
        <v>433</v>
      </c>
      <c r="D506" s="273" t="s">
        <v>333</v>
      </c>
      <c r="E506" s="273" t="s">
        <v>334</v>
      </c>
      <c r="F506" s="273" t="s">
        <v>31</v>
      </c>
      <c r="G506" s="273" t="s">
        <v>863</v>
      </c>
      <c r="H506" s="273" t="s">
        <v>352</v>
      </c>
      <c r="I506" s="273" t="s">
        <v>1226</v>
      </c>
      <c r="J506" s="273" t="s">
        <v>575</v>
      </c>
      <c r="K506" s="273" t="s">
        <v>355</v>
      </c>
      <c r="L506" s="273" t="s">
        <v>886</v>
      </c>
      <c r="M506" s="273" t="s">
        <v>1204</v>
      </c>
      <c r="N506" s="273" t="s">
        <v>358</v>
      </c>
      <c r="O506" s="273" t="s">
        <v>553</v>
      </c>
      <c r="P506" s="273" t="s">
        <v>1216</v>
      </c>
      <c r="Q506" s="273" t="s">
        <v>1227</v>
      </c>
      <c r="R506" s="274">
        <v>1</v>
      </c>
      <c r="S506" s="275">
        <v>1000000000</v>
      </c>
      <c r="T506" s="275">
        <v>1001378000</v>
      </c>
      <c r="U506" s="275">
        <v>1014398323</v>
      </c>
      <c r="V506" s="275">
        <v>1014398323</v>
      </c>
    </row>
    <row r="507" spans="3:22" customFormat="1" ht="14.4" x14ac:dyDescent="0.3">
      <c r="C507" s="273" t="s">
        <v>433</v>
      </c>
      <c r="D507" s="273" t="s">
        <v>333</v>
      </c>
      <c r="E507" s="273" t="s">
        <v>334</v>
      </c>
      <c r="F507" s="273" t="s">
        <v>31</v>
      </c>
      <c r="G507" s="273" t="s">
        <v>863</v>
      </c>
      <c r="H507" s="273" t="s">
        <v>352</v>
      </c>
      <c r="I507" s="273" t="s">
        <v>1228</v>
      </c>
      <c r="J507" s="273" t="s">
        <v>925</v>
      </c>
      <c r="K507" s="273" t="s">
        <v>799</v>
      </c>
      <c r="L507" s="273" t="s">
        <v>915</v>
      </c>
      <c r="M507" s="273" t="s">
        <v>957</v>
      </c>
      <c r="N507" s="273" t="s">
        <v>358</v>
      </c>
      <c r="O507" s="273" t="s">
        <v>553</v>
      </c>
      <c r="P507" s="273" t="s">
        <v>641</v>
      </c>
      <c r="Q507" s="273" t="s">
        <v>1229</v>
      </c>
      <c r="R507" s="274">
        <v>1</v>
      </c>
      <c r="S507" s="275">
        <v>500000000</v>
      </c>
      <c r="T507" s="275">
        <v>501105500</v>
      </c>
      <c r="U507" s="275">
        <v>507661598</v>
      </c>
      <c r="V507" s="275">
        <v>507661598</v>
      </c>
    </row>
    <row r="508" spans="3:22" customFormat="1" ht="14.4" x14ac:dyDescent="0.3">
      <c r="C508" s="273" t="s">
        <v>433</v>
      </c>
      <c r="D508" s="273" t="s">
        <v>333</v>
      </c>
      <c r="E508" s="273" t="s">
        <v>334</v>
      </c>
      <c r="F508" s="273" t="s">
        <v>31</v>
      </c>
      <c r="G508" s="273" t="s">
        <v>863</v>
      </c>
      <c r="H508" s="273" t="s">
        <v>352</v>
      </c>
      <c r="I508" s="273" t="s">
        <v>1230</v>
      </c>
      <c r="J508" s="273" t="s">
        <v>925</v>
      </c>
      <c r="K508" s="273" t="s">
        <v>799</v>
      </c>
      <c r="L508" s="273" t="s">
        <v>915</v>
      </c>
      <c r="M508" s="273" t="s">
        <v>957</v>
      </c>
      <c r="N508" s="273" t="s">
        <v>358</v>
      </c>
      <c r="O508" s="273" t="s">
        <v>553</v>
      </c>
      <c r="P508" s="273" t="s">
        <v>641</v>
      </c>
      <c r="Q508" s="273" t="s">
        <v>1229</v>
      </c>
      <c r="R508" s="274">
        <v>1</v>
      </c>
      <c r="S508" s="275">
        <v>500000000</v>
      </c>
      <c r="T508" s="275">
        <v>501105500</v>
      </c>
      <c r="U508" s="275">
        <v>507661598</v>
      </c>
      <c r="V508" s="275">
        <v>507661598</v>
      </c>
    </row>
    <row r="509" spans="3:22" customFormat="1" ht="14.4" x14ac:dyDescent="0.3">
      <c r="C509" s="273" t="s">
        <v>433</v>
      </c>
      <c r="D509" s="273" t="s">
        <v>333</v>
      </c>
      <c r="E509" s="273" t="s">
        <v>334</v>
      </c>
      <c r="F509" s="273" t="s">
        <v>31</v>
      </c>
      <c r="G509" s="273" t="s">
        <v>863</v>
      </c>
      <c r="H509" s="273" t="s">
        <v>352</v>
      </c>
      <c r="I509" s="273" t="s">
        <v>1231</v>
      </c>
      <c r="J509" s="273" t="s">
        <v>925</v>
      </c>
      <c r="K509" s="273" t="s">
        <v>799</v>
      </c>
      <c r="L509" s="273" t="s">
        <v>915</v>
      </c>
      <c r="M509" s="273" t="s">
        <v>957</v>
      </c>
      <c r="N509" s="273" t="s">
        <v>358</v>
      </c>
      <c r="O509" s="273" t="s">
        <v>553</v>
      </c>
      <c r="P509" s="273" t="s">
        <v>641</v>
      </c>
      <c r="Q509" s="273" t="s">
        <v>1229</v>
      </c>
      <c r="R509" s="274">
        <v>1</v>
      </c>
      <c r="S509" s="275">
        <v>500000000</v>
      </c>
      <c r="T509" s="275">
        <v>501105500</v>
      </c>
      <c r="U509" s="275">
        <v>507661598</v>
      </c>
      <c r="V509" s="275">
        <v>507661598</v>
      </c>
    </row>
    <row r="510" spans="3:22" customFormat="1" ht="14.4" x14ac:dyDescent="0.3">
      <c r="C510" s="273" t="s">
        <v>433</v>
      </c>
      <c r="D510" s="273" t="s">
        <v>333</v>
      </c>
      <c r="E510" s="273" t="s">
        <v>334</v>
      </c>
      <c r="F510" s="273" t="s">
        <v>31</v>
      </c>
      <c r="G510" s="273" t="s">
        <v>863</v>
      </c>
      <c r="H510" s="273" t="s">
        <v>352</v>
      </c>
      <c r="I510" s="273" t="s">
        <v>1232</v>
      </c>
      <c r="J510" s="273" t="s">
        <v>925</v>
      </c>
      <c r="K510" s="273" t="s">
        <v>799</v>
      </c>
      <c r="L510" s="273" t="s">
        <v>915</v>
      </c>
      <c r="M510" s="273" t="s">
        <v>957</v>
      </c>
      <c r="N510" s="273" t="s">
        <v>358</v>
      </c>
      <c r="O510" s="273" t="s">
        <v>553</v>
      </c>
      <c r="P510" s="273" t="s">
        <v>641</v>
      </c>
      <c r="Q510" s="273" t="s">
        <v>1229</v>
      </c>
      <c r="R510" s="274">
        <v>1</v>
      </c>
      <c r="S510" s="275">
        <v>500000000</v>
      </c>
      <c r="T510" s="275">
        <v>501105500</v>
      </c>
      <c r="U510" s="275">
        <v>507661598</v>
      </c>
      <c r="V510" s="275">
        <v>507661598</v>
      </c>
    </row>
    <row r="511" spans="3:22" customFormat="1" ht="14.4" x14ac:dyDescent="0.3">
      <c r="C511" s="273" t="s">
        <v>433</v>
      </c>
      <c r="D511" s="273" t="s">
        <v>333</v>
      </c>
      <c r="E511" s="273" t="s">
        <v>334</v>
      </c>
      <c r="F511" s="273" t="s">
        <v>31</v>
      </c>
      <c r="G511" s="273" t="s">
        <v>863</v>
      </c>
      <c r="H511" s="273" t="s">
        <v>352</v>
      </c>
      <c r="I511" s="273" t="s">
        <v>1233</v>
      </c>
      <c r="J511" s="273" t="s">
        <v>925</v>
      </c>
      <c r="K511" s="273" t="s">
        <v>799</v>
      </c>
      <c r="L511" s="273" t="s">
        <v>915</v>
      </c>
      <c r="M511" s="273" t="s">
        <v>957</v>
      </c>
      <c r="N511" s="273" t="s">
        <v>358</v>
      </c>
      <c r="O511" s="273" t="s">
        <v>553</v>
      </c>
      <c r="P511" s="273" t="s">
        <v>641</v>
      </c>
      <c r="Q511" s="273" t="s">
        <v>1229</v>
      </c>
      <c r="R511" s="274">
        <v>1</v>
      </c>
      <c r="S511" s="275">
        <v>500000000</v>
      </c>
      <c r="T511" s="275">
        <v>501105500</v>
      </c>
      <c r="U511" s="275">
        <v>507661598</v>
      </c>
      <c r="V511" s="275">
        <v>507661598</v>
      </c>
    </row>
    <row r="512" spans="3:22" customFormat="1" ht="14.4" x14ac:dyDescent="0.3">
      <c r="C512" s="273" t="s">
        <v>433</v>
      </c>
      <c r="D512" s="273" t="s">
        <v>333</v>
      </c>
      <c r="E512" s="273" t="s">
        <v>334</v>
      </c>
      <c r="F512" s="273" t="s">
        <v>31</v>
      </c>
      <c r="G512" s="273" t="s">
        <v>863</v>
      </c>
      <c r="H512" s="273" t="s">
        <v>352</v>
      </c>
      <c r="I512" s="273" t="s">
        <v>1234</v>
      </c>
      <c r="J512" s="273" t="s">
        <v>925</v>
      </c>
      <c r="K512" s="273" t="s">
        <v>799</v>
      </c>
      <c r="L512" s="273" t="s">
        <v>915</v>
      </c>
      <c r="M512" s="273" t="s">
        <v>957</v>
      </c>
      <c r="N512" s="273" t="s">
        <v>358</v>
      </c>
      <c r="O512" s="273" t="s">
        <v>553</v>
      </c>
      <c r="P512" s="273" t="s">
        <v>641</v>
      </c>
      <c r="Q512" s="273" t="s">
        <v>1229</v>
      </c>
      <c r="R512" s="274">
        <v>1</v>
      </c>
      <c r="S512" s="275">
        <v>500000000</v>
      </c>
      <c r="T512" s="275">
        <v>501105500</v>
      </c>
      <c r="U512" s="275">
        <v>507661598</v>
      </c>
      <c r="V512" s="275">
        <v>507661598</v>
      </c>
    </row>
    <row r="513" spans="3:22" customFormat="1" ht="14.4" x14ac:dyDescent="0.3">
      <c r="C513" s="273" t="s">
        <v>433</v>
      </c>
      <c r="D513" s="273" t="s">
        <v>333</v>
      </c>
      <c r="E513" s="273" t="s">
        <v>334</v>
      </c>
      <c r="F513" s="273" t="s">
        <v>31</v>
      </c>
      <c r="G513" s="273" t="s">
        <v>863</v>
      </c>
      <c r="H513" s="273" t="s">
        <v>352</v>
      </c>
      <c r="I513" s="273" t="s">
        <v>1235</v>
      </c>
      <c r="J513" s="273" t="s">
        <v>925</v>
      </c>
      <c r="K513" s="273" t="s">
        <v>799</v>
      </c>
      <c r="L513" s="273" t="s">
        <v>915</v>
      </c>
      <c r="M513" s="273" t="s">
        <v>957</v>
      </c>
      <c r="N513" s="273" t="s">
        <v>358</v>
      </c>
      <c r="O513" s="273" t="s">
        <v>553</v>
      </c>
      <c r="P513" s="273" t="s">
        <v>714</v>
      </c>
      <c r="Q513" s="273" t="s">
        <v>1229</v>
      </c>
      <c r="R513" s="274">
        <v>1</v>
      </c>
      <c r="S513" s="275">
        <v>1000000000</v>
      </c>
      <c r="T513" s="275">
        <v>1002460000</v>
      </c>
      <c r="U513" s="275">
        <v>1015307684</v>
      </c>
      <c r="V513" s="275">
        <v>1015307684</v>
      </c>
    </row>
    <row r="514" spans="3:22" customFormat="1" ht="14.4" x14ac:dyDescent="0.3">
      <c r="C514" s="273" t="s">
        <v>433</v>
      </c>
      <c r="D514" s="273" t="s">
        <v>333</v>
      </c>
      <c r="E514" s="273" t="s">
        <v>334</v>
      </c>
      <c r="F514" s="273" t="s">
        <v>31</v>
      </c>
      <c r="G514" s="273" t="s">
        <v>863</v>
      </c>
      <c r="H514" s="273" t="s">
        <v>352</v>
      </c>
      <c r="I514" s="273" t="s">
        <v>1236</v>
      </c>
      <c r="J514" s="273" t="s">
        <v>925</v>
      </c>
      <c r="K514" s="273" t="s">
        <v>799</v>
      </c>
      <c r="L514" s="273" t="s">
        <v>937</v>
      </c>
      <c r="M514" s="273" t="s">
        <v>957</v>
      </c>
      <c r="N514" s="273" t="s">
        <v>358</v>
      </c>
      <c r="O514" s="273" t="s">
        <v>553</v>
      </c>
      <c r="P514" s="273" t="s">
        <v>1237</v>
      </c>
      <c r="Q514" s="273" t="s">
        <v>1229</v>
      </c>
      <c r="R514" s="274">
        <v>1</v>
      </c>
      <c r="S514" s="275">
        <v>1000000000</v>
      </c>
      <c r="T514" s="275">
        <v>1002711000</v>
      </c>
      <c r="U514" s="275">
        <v>1015293893</v>
      </c>
      <c r="V514" s="275">
        <v>1015293893</v>
      </c>
    </row>
    <row r="515" spans="3:22" customFormat="1" ht="14.4" x14ac:dyDescent="0.3">
      <c r="C515" s="273" t="s">
        <v>433</v>
      </c>
      <c r="D515" s="273" t="s">
        <v>333</v>
      </c>
      <c r="E515" s="273" t="s">
        <v>334</v>
      </c>
      <c r="F515" s="273" t="s">
        <v>31</v>
      </c>
      <c r="G515" s="273" t="s">
        <v>863</v>
      </c>
      <c r="H515" s="273" t="s">
        <v>352</v>
      </c>
      <c r="I515" s="273" t="s">
        <v>1238</v>
      </c>
      <c r="J515" s="273" t="s">
        <v>925</v>
      </c>
      <c r="K515" s="273" t="s">
        <v>799</v>
      </c>
      <c r="L515" s="273" t="s">
        <v>937</v>
      </c>
      <c r="M515" s="273" t="s">
        <v>957</v>
      </c>
      <c r="N515" s="273" t="s">
        <v>358</v>
      </c>
      <c r="O515" s="273" t="s">
        <v>553</v>
      </c>
      <c r="P515" s="273" t="s">
        <v>1237</v>
      </c>
      <c r="Q515" s="273" t="s">
        <v>1229</v>
      </c>
      <c r="R515" s="274">
        <v>1</v>
      </c>
      <c r="S515" s="275">
        <v>1000000000</v>
      </c>
      <c r="T515" s="275">
        <v>1002711000</v>
      </c>
      <c r="U515" s="275">
        <v>1015293893</v>
      </c>
      <c r="V515" s="275">
        <v>1015293893</v>
      </c>
    </row>
    <row r="516" spans="3:22" customFormat="1" ht="14.4" x14ac:dyDescent="0.3">
      <c r="C516" s="273" t="s">
        <v>433</v>
      </c>
      <c r="D516" s="273" t="s">
        <v>333</v>
      </c>
      <c r="E516" s="273" t="s">
        <v>334</v>
      </c>
      <c r="F516" s="273" t="s">
        <v>31</v>
      </c>
      <c r="G516" s="273" t="s">
        <v>863</v>
      </c>
      <c r="H516" s="273" t="s">
        <v>352</v>
      </c>
      <c r="I516" s="273" t="s">
        <v>1239</v>
      </c>
      <c r="J516" s="273" t="s">
        <v>605</v>
      </c>
      <c r="K516" s="273" t="s">
        <v>450</v>
      </c>
      <c r="L516" s="273" t="s">
        <v>886</v>
      </c>
      <c r="M516" s="273" t="s">
        <v>558</v>
      </c>
      <c r="N516" s="273" t="s">
        <v>358</v>
      </c>
      <c r="O516" s="273" t="s">
        <v>553</v>
      </c>
      <c r="P516" s="273" t="s">
        <v>1240</v>
      </c>
      <c r="Q516" s="273" t="s">
        <v>1241</v>
      </c>
      <c r="R516" s="274">
        <v>1</v>
      </c>
      <c r="S516" s="275">
        <v>50000000</v>
      </c>
      <c r="T516" s="275">
        <v>51124700</v>
      </c>
      <c r="U516" s="275">
        <v>51647733</v>
      </c>
      <c r="V516" s="275">
        <v>51647733</v>
      </c>
    </row>
    <row r="517" spans="3:22" customFormat="1" ht="14.4" x14ac:dyDescent="0.3">
      <c r="C517" s="273" t="s">
        <v>433</v>
      </c>
      <c r="D517" s="273" t="s">
        <v>333</v>
      </c>
      <c r="E517" s="273" t="s">
        <v>334</v>
      </c>
      <c r="F517" s="273" t="s">
        <v>31</v>
      </c>
      <c r="G517" s="273" t="s">
        <v>863</v>
      </c>
      <c r="H517" s="273" t="s">
        <v>352</v>
      </c>
      <c r="I517" s="273" t="s">
        <v>1242</v>
      </c>
      <c r="J517" s="273" t="s">
        <v>605</v>
      </c>
      <c r="K517" s="273" t="s">
        <v>450</v>
      </c>
      <c r="L517" s="273" t="s">
        <v>886</v>
      </c>
      <c r="M517" s="273" t="s">
        <v>361</v>
      </c>
      <c r="N517" s="273" t="s">
        <v>358</v>
      </c>
      <c r="O517" s="273" t="s">
        <v>553</v>
      </c>
      <c r="P517" s="273" t="s">
        <v>1240</v>
      </c>
      <c r="Q517" s="273" t="s">
        <v>1243</v>
      </c>
      <c r="R517" s="274">
        <v>1</v>
      </c>
      <c r="S517" s="275">
        <v>25000000</v>
      </c>
      <c r="T517" s="275">
        <v>25405875</v>
      </c>
      <c r="U517" s="275">
        <v>25072853</v>
      </c>
      <c r="V517" s="275">
        <v>25072853</v>
      </c>
    </row>
    <row r="518" spans="3:22" customFormat="1" ht="14.4" x14ac:dyDescent="0.3">
      <c r="C518" s="273" t="s">
        <v>433</v>
      </c>
      <c r="D518" s="273" t="s">
        <v>333</v>
      </c>
      <c r="E518" s="273" t="s">
        <v>334</v>
      </c>
      <c r="F518" s="273" t="s">
        <v>31</v>
      </c>
      <c r="G518" s="273" t="s">
        <v>863</v>
      </c>
      <c r="H518" s="273" t="s">
        <v>352</v>
      </c>
      <c r="I518" s="273" t="s">
        <v>1244</v>
      </c>
      <c r="J518" s="273" t="s">
        <v>624</v>
      </c>
      <c r="K518" s="273" t="s">
        <v>448</v>
      </c>
      <c r="L518" s="273" t="s">
        <v>938</v>
      </c>
      <c r="M518" s="273" t="s">
        <v>1245</v>
      </c>
      <c r="N518" s="273" t="s">
        <v>358</v>
      </c>
      <c r="O518" s="273" t="s">
        <v>553</v>
      </c>
      <c r="P518" s="273" t="s">
        <v>920</v>
      </c>
      <c r="Q518" s="273" t="s">
        <v>1246</v>
      </c>
      <c r="R518" s="274">
        <v>1</v>
      </c>
      <c r="S518" s="275">
        <v>150000000</v>
      </c>
      <c r="T518" s="275">
        <v>150706800</v>
      </c>
      <c r="U518" s="275">
        <v>152380267</v>
      </c>
      <c r="V518" s="275">
        <v>152380267</v>
      </c>
    </row>
    <row r="519" spans="3:22" customFormat="1" ht="14.4" x14ac:dyDescent="0.3">
      <c r="C519" s="273" t="s">
        <v>433</v>
      </c>
      <c r="D519" s="273" t="s">
        <v>333</v>
      </c>
      <c r="E519" s="273" t="s">
        <v>334</v>
      </c>
      <c r="F519" s="273" t="s">
        <v>31</v>
      </c>
      <c r="G519" s="273" t="s">
        <v>863</v>
      </c>
      <c r="H519" s="273" t="s">
        <v>352</v>
      </c>
      <c r="I519" s="273" t="s">
        <v>1247</v>
      </c>
      <c r="J519" s="273" t="s">
        <v>624</v>
      </c>
      <c r="K519" s="273" t="s">
        <v>448</v>
      </c>
      <c r="L519" s="273" t="s">
        <v>938</v>
      </c>
      <c r="M519" s="273" t="s">
        <v>1245</v>
      </c>
      <c r="N519" s="273" t="s">
        <v>358</v>
      </c>
      <c r="O519" s="273" t="s">
        <v>553</v>
      </c>
      <c r="P519" s="273" t="s">
        <v>920</v>
      </c>
      <c r="Q519" s="273" t="s">
        <v>1246</v>
      </c>
      <c r="R519" s="274">
        <v>1</v>
      </c>
      <c r="S519" s="275">
        <v>150000000</v>
      </c>
      <c r="T519" s="275">
        <v>150706800</v>
      </c>
      <c r="U519" s="275">
        <v>152380267</v>
      </c>
      <c r="V519" s="275">
        <v>152380267</v>
      </c>
    </row>
    <row r="520" spans="3:22" customFormat="1" ht="14.4" x14ac:dyDescent="0.3">
      <c r="C520" s="273" t="s">
        <v>433</v>
      </c>
      <c r="D520" s="273" t="s">
        <v>333</v>
      </c>
      <c r="E520" s="273" t="s">
        <v>334</v>
      </c>
      <c r="F520" s="273" t="s">
        <v>31</v>
      </c>
      <c r="G520" s="273" t="s">
        <v>863</v>
      </c>
      <c r="H520" s="273" t="s">
        <v>352</v>
      </c>
      <c r="I520" s="273" t="s">
        <v>1248</v>
      </c>
      <c r="J520" s="273" t="s">
        <v>624</v>
      </c>
      <c r="K520" s="273" t="s">
        <v>448</v>
      </c>
      <c r="L520" s="273" t="s">
        <v>938</v>
      </c>
      <c r="M520" s="273" t="s">
        <v>1245</v>
      </c>
      <c r="N520" s="273" t="s">
        <v>358</v>
      </c>
      <c r="O520" s="273" t="s">
        <v>553</v>
      </c>
      <c r="P520" s="273" t="s">
        <v>920</v>
      </c>
      <c r="Q520" s="273" t="s">
        <v>1246</v>
      </c>
      <c r="R520" s="274">
        <v>1</v>
      </c>
      <c r="S520" s="275">
        <v>150000000</v>
      </c>
      <c r="T520" s="275">
        <v>150706800</v>
      </c>
      <c r="U520" s="275">
        <v>152380267</v>
      </c>
      <c r="V520" s="275">
        <v>152380267</v>
      </c>
    </row>
    <row r="521" spans="3:22" customFormat="1" ht="14.4" x14ac:dyDescent="0.3">
      <c r="C521" s="273" t="s">
        <v>433</v>
      </c>
      <c r="D521" s="273" t="s">
        <v>333</v>
      </c>
      <c r="E521" s="273" t="s">
        <v>334</v>
      </c>
      <c r="F521" s="273" t="s">
        <v>31</v>
      </c>
      <c r="G521" s="273" t="s">
        <v>863</v>
      </c>
      <c r="H521" s="273" t="s">
        <v>352</v>
      </c>
      <c r="I521" s="273" t="s">
        <v>1249</v>
      </c>
      <c r="J521" s="273" t="s">
        <v>624</v>
      </c>
      <c r="K521" s="273" t="s">
        <v>448</v>
      </c>
      <c r="L521" s="273" t="s">
        <v>938</v>
      </c>
      <c r="M521" s="273" t="s">
        <v>1245</v>
      </c>
      <c r="N521" s="273" t="s">
        <v>358</v>
      </c>
      <c r="O521" s="273" t="s">
        <v>553</v>
      </c>
      <c r="P521" s="273" t="s">
        <v>920</v>
      </c>
      <c r="Q521" s="273" t="s">
        <v>1246</v>
      </c>
      <c r="R521" s="274">
        <v>1</v>
      </c>
      <c r="S521" s="275">
        <v>150000000</v>
      </c>
      <c r="T521" s="275">
        <v>150706800</v>
      </c>
      <c r="U521" s="275">
        <v>152380267</v>
      </c>
      <c r="V521" s="275">
        <v>152380267</v>
      </c>
    </row>
    <row r="522" spans="3:22" customFormat="1" ht="14.4" x14ac:dyDescent="0.3">
      <c r="C522" s="273" t="s">
        <v>433</v>
      </c>
      <c r="D522" s="273" t="s">
        <v>333</v>
      </c>
      <c r="E522" s="273" t="s">
        <v>334</v>
      </c>
      <c r="F522" s="273" t="s">
        <v>31</v>
      </c>
      <c r="G522" s="273" t="s">
        <v>863</v>
      </c>
      <c r="H522" s="273" t="s">
        <v>352</v>
      </c>
      <c r="I522" s="273" t="s">
        <v>1250</v>
      </c>
      <c r="J522" s="273" t="s">
        <v>624</v>
      </c>
      <c r="K522" s="273" t="s">
        <v>448</v>
      </c>
      <c r="L522" s="273" t="s">
        <v>938</v>
      </c>
      <c r="M522" s="273" t="s">
        <v>1245</v>
      </c>
      <c r="N522" s="273" t="s">
        <v>358</v>
      </c>
      <c r="O522" s="273" t="s">
        <v>553</v>
      </c>
      <c r="P522" s="273" t="s">
        <v>920</v>
      </c>
      <c r="Q522" s="273" t="s">
        <v>1246</v>
      </c>
      <c r="R522" s="274">
        <v>1</v>
      </c>
      <c r="S522" s="275">
        <v>150000000</v>
      </c>
      <c r="T522" s="275">
        <v>150706800</v>
      </c>
      <c r="U522" s="275">
        <v>152380267</v>
      </c>
      <c r="V522" s="275">
        <v>152380267</v>
      </c>
    </row>
    <row r="523" spans="3:22" customFormat="1" ht="14.4" x14ac:dyDescent="0.3">
      <c r="C523" s="273" t="s">
        <v>433</v>
      </c>
      <c r="D523" s="273" t="s">
        <v>333</v>
      </c>
      <c r="E523" s="273" t="s">
        <v>334</v>
      </c>
      <c r="F523" s="273" t="s">
        <v>31</v>
      </c>
      <c r="G523" s="273" t="s">
        <v>863</v>
      </c>
      <c r="H523" s="273" t="s">
        <v>352</v>
      </c>
      <c r="I523" s="273" t="s">
        <v>1251</v>
      </c>
      <c r="J523" s="273" t="s">
        <v>624</v>
      </c>
      <c r="K523" s="273" t="s">
        <v>448</v>
      </c>
      <c r="L523" s="273" t="s">
        <v>938</v>
      </c>
      <c r="M523" s="273" t="s">
        <v>1245</v>
      </c>
      <c r="N523" s="273" t="s">
        <v>358</v>
      </c>
      <c r="O523" s="273" t="s">
        <v>553</v>
      </c>
      <c r="P523" s="273" t="s">
        <v>920</v>
      </c>
      <c r="Q523" s="273" t="s">
        <v>1246</v>
      </c>
      <c r="R523" s="274">
        <v>1</v>
      </c>
      <c r="S523" s="275">
        <v>150000000</v>
      </c>
      <c r="T523" s="275">
        <v>150706800</v>
      </c>
      <c r="U523" s="275">
        <v>152380267</v>
      </c>
      <c r="V523" s="275">
        <v>152380267</v>
      </c>
    </row>
    <row r="524" spans="3:22" customFormat="1" ht="14.4" x14ac:dyDescent="0.3">
      <c r="C524" s="273" t="s">
        <v>433</v>
      </c>
      <c r="D524" s="273" t="s">
        <v>333</v>
      </c>
      <c r="E524" s="273" t="s">
        <v>334</v>
      </c>
      <c r="F524" s="273" t="s">
        <v>31</v>
      </c>
      <c r="G524" s="273" t="s">
        <v>863</v>
      </c>
      <c r="H524" s="273" t="s">
        <v>352</v>
      </c>
      <c r="I524" s="273" t="s">
        <v>1252</v>
      </c>
      <c r="J524" s="273" t="s">
        <v>624</v>
      </c>
      <c r="K524" s="273" t="s">
        <v>448</v>
      </c>
      <c r="L524" s="273" t="s">
        <v>938</v>
      </c>
      <c r="M524" s="273" t="s">
        <v>1245</v>
      </c>
      <c r="N524" s="273" t="s">
        <v>358</v>
      </c>
      <c r="O524" s="273" t="s">
        <v>553</v>
      </c>
      <c r="P524" s="273" t="s">
        <v>920</v>
      </c>
      <c r="Q524" s="273" t="s">
        <v>1246</v>
      </c>
      <c r="R524" s="274">
        <v>1</v>
      </c>
      <c r="S524" s="275">
        <v>150000000</v>
      </c>
      <c r="T524" s="275">
        <v>150706800</v>
      </c>
      <c r="U524" s="275">
        <v>152380267</v>
      </c>
      <c r="V524" s="275">
        <v>152380267</v>
      </c>
    </row>
    <row r="525" spans="3:22" customFormat="1" ht="14.4" x14ac:dyDescent="0.3">
      <c r="C525" s="273" t="s">
        <v>433</v>
      </c>
      <c r="D525" s="273" t="s">
        <v>333</v>
      </c>
      <c r="E525" s="273" t="s">
        <v>334</v>
      </c>
      <c r="F525" s="273" t="s">
        <v>31</v>
      </c>
      <c r="G525" s="273" t="s">
        <v>863</v>
      </c>
      <c r="H525" s="273" t="s">
        <v>352</v>
      </c>
      <c r="I525" s="273" t="s">
        <v>1253</v>
      </c>
      <c r="J525" s="273" t="s">
        <v>624</v>
      </c>
      <c r="K525" s="273" t="s">
        <v>448</v>
      </c>
      <c r="L525" s="273" t="s">
        <v>938</v>
      </c>
      <c r="M525" s="273" t="s">
        <v>1245</v>
      </c>
      <c r="N525" s="273" t="s">
        <v>358</v>
      </c>
      <c r="O525" s="273" t="s">
        <v>553</v>
      </c>
      <c r="P525" s="273" t="s">
        <v>920</v>
      </c>
      <c r="Q525" s="273" t="s">
        <v>1246</v>
      </c>
      <c r="R525" s="274">
        <v>1</v>
      </c>
      <c r="S525" s="275">
        <v>150000000</v>
      </c>
      <c r="T525" s="275">
        <v>150706800</v>
      </c>
      <c r="U525" s="275">
        <v>152380267</v>
      </c>
      <c r="V525" s="275">
        <v>152380267</v>
      </c>
    </row>
    <row r="526" spans="3:22" customFormat="1" ht="14.4" x14ac:dyDescent="0.3">
      <c r="C526" s="273" t="s">
        <v>433</v>
      </c>
      <c r="D526" s="273" t="s">
        <v>333</v>
      </c>
      <c r="E526" s="273" t="s">
        <v>334</v>
      </c>
      <c r="F526" s="273" t="s">
        <v>31</v>
      </c>
      <c r="G526" s="273" t="s">
        <v>863</v>
      </c>
      <c r="H526" s="273" t="s">
        <v>352</v>
      </c>
      <c r="I526" s="273" t="s">
        <v>1254</v>
      </c>
      <c r="J526" s="273" t="s">
        <v>605</v>
      </c>
      <c r="K526" s="273" t="s">
        <v>450</v>
      </c>
      <c r="L526" s="273" t="s">
        <v>886</v>
      </c>
      <c r="M526" s="273" t="s">
        <v>696</v>
      </c>
      <c r="N526" s="273" t="s">
        <v>358</v>
      </c>
      <c r="O526" s="273" t="s">
        <v>553</v>
      </c>
      <c r="P526" s="273" t="s">
        <v>1255</v>
      </c>
      <c r="Q526" s="273" t="s">
        <v>822</v>
      </c>
      <c r="R526" s="274">
        <v>1</v>
      </c>
      <c r="S526" s="275">
        <v>500000000</v>
      </c>
      <c r="T526" s="275">
        <v>504520000</v>
      </c>
      <c r="U526" s="275">
        <v>508128747</v>
      </c>
      <c r="V526" s="275">
        <v>508128747</v>
      </c>
    </row>
    <row r="527" spans="3:22" customFormat="1" ht="14.4" x14ac:dyDescent="0.3">
      <c r="C527" s="273" t="s">
        <v>433</v>
      </c>
      <c r="D527" s="273" t="s">
        <v>333</v>
      </c>
      <c r="E527" s="273" t="s">
        <v>334</v>
      </c>
      <c r="F527" s="273" t="s">
        <v>31</v>
      </c>
      <c r="G527" s="273" t="s">
        <v>863</v>
      </c>
      <c r="H527" s="273" t="s">
        <v>352</v>
      </c>
      <c r="I527" s="273" t="s">
        <v>1256</v>
      </c>
      <c r="J527" s="273" t="s">
        <v>605</v>
      </c>
      <c r="K527" s="273" t="s">
        <v>450</v>
      </c>
      <c r="L527" s="273" t="s">
        <v>886</v>
      </c>
      <c r="M527" s="273" t="s">
        <v>696</v>
      </c>
      <c r="N527" s="273" t="s">
        <v>358</v>
      </c>
      <c r="O527" s="273" t="s">
        <v>553</v>
      </c>
      <c r="P527" s="273" t="s">
        <v>1255</v>
      </c>
      <c r="Q527" s="273" t="s">
        <v>822</v>
      </c>
      <c r="R527" s="274">
        <v>1</v>
      </c>
      <c r="S527" s="275">
        <v>500000000</v>
      </c>
      <c r="T527" s="275">
        <v>504520000</v>
      </c>
      <c r="U527" s="275">
        <v>508128747</v>
      </c>
      <c r="V527" s="275">
        <v>508128747</v>
      </c>
    </row>
    <row r="528" spans="3:22" customFormat="1" ht="14.4" x14ac:dyDescent="0.3">
      <c r="C528" s="273" t="s">
        <v>433</v>
      </c>
      <c r="D528" s="273" t="s">
        <v>333</v>
      </c>
      <c r="E528" s="273" t="s">
        <v>334</v>
      </c>
      <c r="F528" s="273" t="s">
        <v>31</v>
      </c>
      <c r="G528" s="273" t="s">
        <v>863</v>
      </c>
      <c r="H528" s="273" t="s">
        <v>352</v>
      </c>
      <c r="I528" s="273" t="s">
        <v>1257</v>
      </c>
      <c r="J528" s="273" t="s">
        <v>605</v>
      </c>
      <c r="K528" s="273" t="s">
        <v>450</v>
      </c>
      <c r="L528" s="273" t="s">
        <v>886</v>
      </c>
      <c r="M528" s="273" t="s">
        <v>696</v>
      </c>
      <c r="N528" s="273" t="s">
        <v>358</v>
      </c>
      <c r="O528" s="273" t="s">
        <v>553</v>
      </c>
      <c r="P528" s="273" t="s">
        <v>1255</v>
      </c>
      <c r="Q528" s="273" t="s">
        <v>822</v>
      </c>
      <c r="R528" s="274">
        <v>1</v>
      </c>
      <c r="S528" s="275">
        <v>500000000</v>
      </c>
      <c r="T528" s="275">
        <v>504520000</v>
      </c>
      <c r="U528" s="275">
        <v>508128747</v>
      </c>
      <c r="V528" s="275">
        <v>508128747</v>
      </c>
    </row>
    <row r="529" spans="3:22" customFormat="1" ht="14.4" x14ac:dyDescent="0.3">
      <c r="C529" s="273" t="s">
        <v>433</v>
      </c>
      <c r="D529" s="273" t="s">
        <v>333</v>
      </c>
      <c r="E529" s="273" t="s">
        <v>334</v>
      </c>
      <c r="F529" s="273" t="s">
        <v>31</v>
      </c>
      <c r="G529" s="273" t="s">
        <v>863</v>
      </c>
      <c r="H529" s="273" t="s">
        <v>352</v>
      </c>
      <c r="I529" s="273" t="s">
        <v>1258</v>
      </c>
      <c r="J529" s="273" t="s">
        <v>605</v>
      </c>
      <c r="K529" s="273" t="s">
        <v>450</v>
      </c>
      <c r="L529" s="273" t="s">
        <v>886</v>
      </c>
      <c r="M529" s="273" t="s">
        <v>696</v>
      </c>
      <c r="N529" s="273" t="s">
        <v>358</v>
      </c>
      <c r="O529" s="273" t="s">
        <v>553</v>
      </c>
      <c r="P529" s="273" t="s">
        <v>1255</v>
      </c>
      <c r="Q529" s="273" t="s">
        <v>822</v>
      </c>
      <c r="R529" s="274">
        <v>1</v>
      </c>
      <c r="S529" s="275">
        <v>500000000</v>
      </c>
      <c r="T529" s="275">
        <v>504520000</v>
      </c>
      <c r="U529" s="275">
        <v>508128747</v>
      </c>
      <c r="V529" s="275">
        <v>508128747</v>
      </c>
    </row>
    <row r="530" spans="3:22" customFormat="1" ht="14.4" x14ac:dyDescent="0.3">
      <c r="C530" s="273" t="s">
        <v>433</v>
      </c>
      <c r="D530" s="273" t="s">
        <v>333</v>
      </c>
      <c r="E530" s="273" t="s">
        <v>334</v>
      </c>
      <c r="F530" s="273" t="s">
        <v>31</v>
      </c>
      <c r="G530" s="273" t="s">
        <v>863</v>
      </c>
      <c r="H530" s="273" t="s">
        <v>352</v>
      </c>
      <c r="I530" s="273" t="s">
        <v>1259</v>
      </c>
      <c r="J530" s="273" t="s">
        <v>605</v>
      </c>
      <c r="K530" s="273" t="s">
        <v>450</v>
      </c>
      <c r="L530" s="273" t="s">
        <v>886</v>
      </c>
      <c r="M530" s="273" t="s">
        <v>696</v>
      </c>
      <c r="N530" s="273" t="s">
        <v>358</v>
      </c>
      <c r="O530" s="273" t="s">
        <v>553</v>
      </c>
      <c r="P530" s="273" t="s">
        <v>1255</v>
      </c>
      <c r="Q530" s="273" t="s">
        <v>822</v>
      </c>
      <c r="R530" s="274">
        <v>1</v>
      </c>
      <c r="S530" s="275">
        <v>500000000</v>
      </c>
      <c r="T530" s="275">
        <v>504520000</v>
      </c>
      <c r="U530" s="275">
        <v>508128747</v>
      </c>
      <c r="V530" s="275">
        <v>508128747</v>
      </c>
    </row>
    <row r="531" spans="3:22" customFormat="1" ht="14.4" x14ac:dyDescent="0.3">
      <c r="C531" s="273" t="s">
        <v>433</v>
      </c>
      <c r="D531" s="273" t="s">
        <v>333</v>
      </c>
      <c r="E531" s="273" t="s">
        <v>334</v>
      </c>
      <c r="F531" s="273" t="s">
        <v>31</v>
      </c>
      <c r="G531" s="273" t="s">
        <v>863</v>
      </c>
      <c r="H531" s="273" t="s">
        <v>352</v>
      </c>
      <c r="I531" s="273" t="s">
        <v>1260</v>
      </c>
      <c r="J531" s="273" t="s">
        <v>605</v>
      </c>
      <c r="K531" s="273" t="s">
        <v>450</v>
      </c>
      <c r="L531" s="273" t="s">
        <v>886</v>
      </c>
      <c r="M531" s="273" t="s">
        <v>696</v>
      </c>
      <c r="N531" s="273" t="s">
        <v>358</v>
      </c>
      <c r="O531" s="273" t="s">
        <v>553</v>
      </c>
      <c r="P531" s="273" t="s">
        <v>1255</v>
      </c>
      <c r="Q531" s="273" t="s">
        <v>822</v>
      </c>
      <c r="R531" s="274">
        <v>1</v>
      </c>
      <c r="S531" s="275">
        <v>500000000</v>
      </c>
      <c r="T531" s="275">
        <v>504520000</v>
      </c>
      <c r="U531" s="275">
        <v>508128747</v>
      </c>
      <c r="V531" s="275">
        <v>508128747</v>
      </c>
    </row>
    <row r="532" spans="3:22" customFormat="1" ht="14.4" x14ac:dyDescent="0.3">
      <c r="C532" s="273" t="s">
        <v>433</v>
      </c>
      <c r="D532" s="273" t="s">
        <v>333</v>
      </c>
      <c r="E532" s="273" t="s">
        <v>334</v>
      </c>
      <c r="F532" s="273" t="s">
        <v>31</v>
      </c>
      <c r="G532" s="273" t="s">
        <v>863</v>
      </c>
      <c r="H532" s="273" t="s">
        <v>352</v>
      </c>
      <c r="I532" s="273" t="s">
        <v>1261</v>
      </c>
      <c r="J532" s="273" t="s">
        <v>605</v>
      </c>
      <c r="K532" s="273" t="s">
        <v>450</v>
      </c>
      <c r="L532" s="273" t="s">
        <v>886</v>
      </c>
      <c r="M532" s="273" t="s">
        <v>696</v>
      </c>
      <c r="N532" s="273" t="s">
        <v>358</v>
      </c>
      <c r="O532" s="273" t="s">
        <v>553</v>
      </c>
      <c r="P532" s="273" t="s">
        <v>1255</v>
      </c>
      <c r="Q532" s="273" t="s">
        <v>822</v>
      </c>
      <c r="R532" s="274">
        <v>1</v>
      </c>
      <c r="S532" s="275">
        <v>500000000</v>
      </c>
      <c r="T532" s="275">
        <v>504520000</v>
      </c>
      <c r="U532" s="275">
        <v>508128747</v>
      </c>
      <c r="V532" s="275">
        <v>508128747</v>
      </c>
    </row>
    <row r="533" spans="3:22" customFormat="1" ht="14.4" x14ac:dyDescent="0.3">
      <c r="C533" s="273" t="s">
        <v>433</v>
      </c>
      <c r="D533" s="273" t="s">
        <v>333</v>
      </c>
      <c r="E533" s="273" t="s">
        <v>334</v>
      </c>
      <c r="F533" s="273" t="s">
        <v>31</v>
      </c>
      <c r="G533" s="273" t="s">
        <v>863</v>
      </c>
      <c r="H533" s="273" t="s">
        <v>352</v>
      </c>
      <c r="I533" s="273" t="s">
        <v>1262</v>
      </c>
      <c r="J533" s="273" t="s">
        <v>605</v>
      </c>
      <c r="K533" s="273" t="s">
        <v>450</v>
      </c>
      <c r="L533" s="273" t="s">
        <v>886</v>
      </c>
      <c r="M533" s="273" t="s">
        <v>696</v>
      </c>
      <c r="N533" s="273" t="s">
        <v>358</v>
      </c>
      <c r="O533" s="273" t="s">
        <v>553</v>
      </c>
      <c r="P533" s="273" t="s">
        <v>1255</v>
      </c>
      <c r="Q533" s="273" t="s">
        <v>822</v>
      </c>
      <c r="R533" s="274">
        <v>1</v>
      </c>
      <c r="S533" s="275">
        <v>500000000</v>
      </c>
      <c r="T533" s="275">
        <v>504520000</v>
      </c>
      <c r="U533" s="275">
        <v>508128747</v>
      </c>
      <c r="V533" s="275">
        <v>508128747</v>
      </c>
    </row>
    <row r="534" spans="3:22" customFormat="1" ht="14.4" x14ac:dyDescent="0.3">
      <c r="C534" s="273" t="s">
        <v>433</v>
      </c>
      <c r="D534" s="273" t="s">
        <v>333</v>
      </c>
      <c r="E534" s="273" t="s">
        <v>334</v>
      </c>
      <c r="F534" s="273" t="s">
        <v>31</v>
      </c>
      <c r="G534" s="273" t="s">
        <v>863</v>
      </c>
      <c r="H534" s="273" t="s">
        <v>352</v>
      </c>
      <c r="I534" s="273" t="s">
        <v>1263</v>
      </c>
      <c r="J534" s="273" t="s">
        <v>605</v>
      </c>
      <c r="K534" s="273" t="s">
        <v>450</v>
      </c>
      <c r="L534" s="273" t="s">
        <v>886</v>
      </c>
      <c r="M534" s="273" t="s">
        <v>696</v>
      </c>
      <c r="N534" s="273" t="s">
        <v>358</v>
      </c>
      <c r="O534" s="273" t="s">
        <v>553</v>
      </c>
      <c r="P534" s="273" t="s">
        <v>1255</v>
      </c>
      <c r="Q534" s="273" t="s">
        <v>822</v>
      </c>
      <c r="R534" s="274">
        <v>1</v>
      </c>
      <c r="S534" s="275">
        <v>500000000</v>
      </c>
      <c r="T534" s="275">
        <v>504520000</v>
      </c>
      <c r="U534" s="275">
        <v>508128747</v>
      </c>
      <c r="V534" s="275">
        <v>508128747</v>
      </c>
    </row>
    <row r="535" spans="3:22" customFormat="1" ht="14.4" x14ac:dyDescent="0.3">
      <c r="C535" s="273" t="s">
        <v>433</v>
      </c>
      <c r="D535" s="273" t="s">
        <v>333</v>
      </c>
      <c r="E535" s="273" t="s">
        <v>334</v>
      </c>
      <c r="F535" s="273" t="s">
        <v>31</v>
      </c>
      <c r="G535" s="273" t="s">
        <v>863</v>
      </c>
      <c r="H535" s="273" t="s">
        <v>352</v>
      </c>
      <c r="I535" s="273" t="s">
        <v>1264</v>
      </c>
      <c r="J535" s="273" t="s">
        <v>605</v>
      </c>
      <c r="K535" s="273" t="s">
        <v>450</v>
      </c>
      <c r="L535" s="273" t="s">
        <v>886</v>
      </c>
      <c r="M535" s="273" t="s">
        <v>696</v>
      </c>
      <c r="N535" s="273" t="s">
        <v>358</v>
      </c>
      <c r="O535" s="273" t="s">
        <v>553</v>
      </c>
      <c r="P535" s="273" t="s">
        <v>1255</v>
      </c>
      <c r="Q535" s="273" t="s">
        <v>822</v>
      </c>
      <c r="R535" s="274">
        <v>1</v>
      </c>
      <c r="S535" s="275">
        <v>500000000</v>
      </c>
      <c r="T535" s="275">
        <v>504520000</v>
      </c>
      <c r="U535" s="275">
        <v>508128747</v>
      </c>
      <c r="V535" s="275">
        <v>508128747</v>
      </c>
    </row>
    <row r="536" spans="3:22" customFormat="1" ht="14.4" x14ac:dyDescent="0.3">
      <c r="C536" s="273" t="s">
        <v>433</v>
      </c>
      <c r="D536" s="273" t="s">
        <v>333</v>
      </c>
      <c r="E536" s="273" t="s">
        <v>334</v>
      </c>
      <c r="F536" s="273" t="s">
        <v>31</v>
      </c>
      <c r="G536" s="273" t="s">
        <v>863</v>
      </c>
      <c r="H536" s="273" t="s">
        <v>352</v>
      </c>
      <c r="I536" s="273" t="s">
        <v>1265</v>
      </c>
      <c r="J536" s="273" t="s">
        <v>624</v>
      </c>
      <c r="K536" s="273" t="s">
        <v>448</v>
      </c>
      <c r="L536" s="273" t="s">
        <v>938</v>
      </c>
      <c r="M536" s="273" t="s">
        <v>968</v>
      </c>
      <c r="N536" s="273" t="s">
        <v>358</v>
      </c>
      <c r="O536" s="273" t="s">
        <v>553</v>
      </c>
      <c r="P536" s="273" t="s">
        <v>1266</v>
      </c>
      <c r="Q536" s="273" t="s">
        <v>1267</v>
      </c>
      <c r="R536" s="274">
        <v>1</v>
      </c>
      <c r="S536" s="275">
        <v>200000000</v>
      </c>
      <c r="T536" s="275">
        <v>200000000</v>
      </c>
      <c r="U536" s="275">
        <v>201524925</v>
      </c>
      <c r="V536" s="275">
        <v>201524925</v>
      </c>
    </row>
    <row r="537" spans="3:22" customFormat="1" ht="14.4" x14ac:dyDescent="0.3">
      <c r="C537" s="273" t="s">
        <v>433</v>
      </c>
      <c r="D537" s="273" t="s">
        <v>333</v>
      </c>
      <c r="E537" s="273" t="s">
        <v>334</v>
      </c>
      <c r="F537" s="273" t="s">
        <v>31</v>
      </c>
      <c r="G537" s="273" t="s">
        <v>863</v>
      </c>
      <c r="H537" s="273" t="s">
        <v>352</v>
      </c>
      <c r="I537" s="273" t="s">
        <v>1268</v>
      </c>
      <c r="J537" s="273" t="s">
        <v>624</v>
      </c>
      <c r="K537" s="273" t="s">
        <v>448</v>
      </c>
      <c r="L537" s="273" t="s">
        <v>938</v>
      </c>
      <c r="M537" s="273" t="s">
        <v>968</v>
      </c>
      <c r="N537" s="273" t="s">
        <v>358</v>
      </c>
      <c r="O537" s="273" t="s">
        <v>553</v>
      </c>
      <c r="P537" s="273" t="s">
        <v>1266</v>
      </c>
      <c r="Q537" s="273" t="s">
        <v>1267</v>
      </c>
      <c r="R537" s="274">
        <v>1</v>
      </c>
      <c r="S537" s="275">
        <v>200000000</v>
      </c>
      <c r="T537" s="275">
        <v>200000000</v>
      </c>
      <c r="U537" s="275">
        <v>201524925</v>
      </c>
      <c r="V537" s="275">
        <v>201524925</v>
      </c>
    </row>
    <row r="538" spans="3:22" customFormat="1" ht="14.4" x14ac:dyDescent="0.3">
      <c r="C538" s="273" t="s">
        <v>433</v>
      </c>
      <c r="D538" s="273" t="s">
        <v>333</v>
      </c>
      <c r="E538" s="273" t="s">
        <v>334</v>
      </c>
      <c r="F538" s="273" t="s">
        <v>31</v>
      </c>
      <c r="G538" s="273" t="s">
        <v>863</v>
      </c>
      <c r="H538" s="273" t="s">
        <v>352</v>
      </c>
      <c r="I538" s="273" t="s">
        <v>1269</v>
      </c>
      <c r="J538" s="273" t="s">
        <v>624</v>
      </c>
      <c r="K538" s="273" t="s">
        <v>448</v>
      </c>
      <c r="L538" s="273" t="s">
        <v>938</v>
      </c>
      <c r="M538" s="273" t="s">
        <v>968</v>
      </c>
      <c r="N538" s="273" t="s">
        <v>358</v>
      </c>
      <c r="O538" s="273" t="s">
        <v>553</v>
      </c>
      <c r="P538" s="273" t="s">
        <v>1266</v>
      </c>
      <c r="Q538" s="273" t="s">
        <v>1267</v>
      </c>
      <c r="R538" s="274">
        <v>1</v>
      </c>
      <c r="S538" s="275">
        <v>200000000</v>
      </c>
      <c r="T538" s="275">
        <v>200000000</v>
      </c>
      <c r="U538" s="275">
        <v>201524925</v>
      </c>
      <c r="V538" s="275">
        <v>201524925</v>
      </c>
    </row>
    <row r="539" spans="3:22" customFormat="1" ht="14.4" x14ac:dyDescent="0.3">
      <c r="C539" s="273" t="s">
        <v>433</v>
      </c>
      <c r="D539" s="273" t="s">
        <v>333</v>
      </c>
      <c r="E539" s="273" t="s">
        <v>334</v>
      </c>
      <c r="F539" s="273" t="s">
        <v>31</v>
      </c>
      <c r="G539" s="273" t="s">
        <v>863</v>
      </c>
      <c r="H539" s="273" t="s">
        <v>352</v>
      </c>
      <c r="I539" s="273" t="s">
        <v>1270</v>
      </c>
      <c r="J539" s="273" t="s">
        <v>624</v>
      </c>
      <c r="K539" s="273" t="s">
        <v>448</v>
      </c>
      <c r="L539" s="273" t="s">
        <v>938</v>
      </c>
      <c r="M539" s="273" t="s">
        <v>968</v>
      </c>
      <c r="N539" s="273" t="s">
        <v>358</v>
      </c>
      <c r="O539" s="273" t="s">
        <v>553</v>
      </c>
      <c r="P539" s="273" t="s">
        <v>1266</v>
      </c>
      <c r="Q539" s="273" t="s">
        <v>1267</v>
      </c>
      <c r="R539" s="274">
        <v>1</v>
      </c>
      <c r="S539" s="275">
        <v>200000000</v>
      </c>
      <c r="T539" s="275">
        <v>200000000</v>
      </c>
      <c r="U539" s="275">
        <v>201524925</v>
      </c>
      <c r="V539" s="275">
        <v>201524925</v>
      </c>
    </row>
    <row r="540" spans="3:22" customFormat="1" ht="14.4" x14ac:dyDescent="0.3">
      <c r="C540" s="273" t="s">
        <v>433</v>
      </c>
      <c r="D540" s="273" t="s">
        <v>333</v>
      </c>
      <c r="E540" s="273" t="s">
        <v>334</v>
      </c>
      <c r="F540" s="273" t="s">
        <v>31</v>
      </c>
      <c r="G540" s="273" t="s">
        <v>863</v>
      </c>
      <c r="H540" s="273" t="s">
        <v>352</v>
      </c>
      <c r="I540" s="273" t="s">
        <v>1271</v>
      </c>
      <c r="J540" s="273" t="s">
        <v>624</v>
      </c>
      <c r="K540" s="273" t="s">
        <v>448</v>
      </c>
      <c r="L540" s="273" t="s">
        <v>938</v>
      </c>
      <c r="M540" s="273" t="s">
        <v>968</v>
      </c>
      <c r="N540" s="273" t="s">
        <v>358</v>
      </c>
      <c r="O540" s="273" t="s">
        <v>553</v>
      </c>
      <c r="P540" s="273" t="s">
        <v>1266</v>
      </c>
      <c r="Q540" s="273" t="s">
        <v>1267</v>
      </c>
      <c r="R540" s="274">
        <v>1</v>
      </c>
      <c r="S540" s="275">
        <v>200000000</v>
      </c>
      <c r="T540" s="275">
        <v>200000000</v>
      </c>
      <c r="U540" s="275">
        <v>201524925</v>
      </c>
      <c r="V540" s="275">
        <v>201524925</v>
      </c>
    </row>
    <row r="541" spans="3:22" customFormat="1" ht="14.4" x14ac:dyDescent="0.3">
      <c r="C541" s="273" t="s">
        <v>433</v>
      </c>
      <c r="D541" s="273" t="s">
        <v>333</v>
      </c>
      <c r="E541" s="273" t="s">
        <v>334</v>
      </c>
      <c r="F541" s="273" t="s">
        <v>31</v>
      </c>
      <c r="G541" s="273" t="s">
        <v>863</v>
      </c>
      <c r="H541" s="273" t="s">
        <v>352</v>
      </c>
      <c r="I541" s="273" t="s">
        <v>1272</v>
      </c>
      <c r="J541" s="273" t="s">
        <v>624</v>
      </c>
      <c r="K541" s="273" t="s">
        <v>448</v>
      </c>
      <c r="L541" s="273" t="s">
        <v>938</v>
      </c>
      <c r="M541" s="273" t="s">
        <v>968</v>
      </c>
      <c r="N541" s="273" t="s">
        <v>358</v>
      </c>
      <c r="O541" s="273" t="s">
        <v>553</v>
      </c>
      <c r="P541" s="273" t="s">
        <v>1266</v>
      </c>
      <c r="Q541" s="273" t="s">
        <v>1267</v>
      </c>
      <c r="R541" s="274">
        <v>1</v>
      </c>
      <c r="S541" s="275">
        <v>200000000</v>
      </c>
      <c r="T541" s="275">
        <v>200000000</v>
      </c>
      <c r="U541" s="275">
        <v>201524925</v>
      </c>
      <c r="V541" s="275">
        <v>201524925</v>
      </c>
    </row>
    <row r="542" spans="3:22" customFormat="1" ht="14.4" x14ac:dyDescent="0.3">
      <c r="C542" s="273" t="s">
        <v>433</v>
      </c>
      <c r="D542" s="273" t="s">
        <v>333</v>
      </c>
      <c r="E542" s="273" t="s">
        <v>334</v>
      </c>
      <c r="F542" s="273" t="s">
        <v>31</v>
      </c>
      <c r="G542" s="273" t="s">
        <v>863</v>
      </c>
      <c r="H542" s="273" t="s">
        <v>352</v>
      </c>
      <c r="I542" s="273" t="s">
        <v>1273</v>
      </c>
      <c r="J542" s="273" t="s">
        <v>624</v>
      </c>
      <c r="K542" s="273" t="s">
        <v>448</v>
      </c>
      <c r="L542" s="273" t="s">
        <v>938</v>
      </c>
      <c r="M542" s="273" t="s">
        <v>968</v>
      </c>
      <c r="N542" s="273" t="s">
        <v>358</v>
      </c>
      <c r="O542" s="273" t="s">
        <v>553</v>
      </c>
      <c r="P542" s="273" t="s">
        <v>1266</v>
      </c>
      <c r="Q542" s="273" t="s">
        <v>1267</v>
      </c>
      <c r="R542" s="274">
        <v>1</v>
      </c>
      <c r="S542" s="275">
        <v>200000000</v>
      </c>
      <c r="T542" s="275">
        <v>200000000</v>
      </c>
      <c r="U542" s="275">
        <v>201524925</v>
      </c>
      <c r="V542" s="275">
        <v>201524925</v>
      </c>
    </row>
    <row r="543" spans="3:22" customFormat="1" ht="14.4" x14ac:dyDescent="0.3">
      <c r="C543" s="273" t="s">
        <v>433</v>
      </c>
      <c r="D543" s="273" t="s">
        <v>333</v>
      </c>
      <c r="E543" s="273" t="s">
        <v>334</v>
      </c>
      <c r="F543" s="273" t="s">
        <v>31</v>
      </c>
      <c r="G543" s="273" t="s">
        <v>863</v>
      </c>
      <c r="H543" s="273" t="s">
        <v>352</v>
      </c>
      <c r="I543" s="273" t="s">
        <v>1274</v>
      </c>
      <c r="J543" s="273" t="s">
        <v>624</v>
      </c>
      <c r="K543" s="273" t="s">
        <v>448</v>
      </c>
      <c r="L543" s="273" t="s">
        <v>938</v>
      </c>
      <c r="M543" s="273" t="s">
        <v>968</v>
      </c>
      <c r="N543" s="273" t="s">
        <v>358</v>
      </c>
      <c r="O543" s="273" t="s">
        <v>553</v>
      </c>
      <c r="P543" s="273" t="s">
        <v>1266</v>
      </c>
      <c r="Q543" s="273" t="s">
        <v>1267</v>
      </c>
      <c r="R543" s="274">
        <v>1</v>
      </c>
      <c r="S543" s="275">
        <v>200000000</v>
      </c>
      <c r="T543" s="275">
        <v>200000000</v>
      </c>
      <c r="U543" s="275">
        <v>201524925</v>
      </c>
      <c r="V543" s="275">
        <v>201524925</v>
      </c>
    </row>
    <row r="544" spans="3:22" customFormat="1" ht="14.4" x14ac:dyDescent="0.3">
      <c r="C544" s="273" t="s">
        <v>433</v>
      </c>
      <c r="D544" s="273" t="s">
        <v>333</v>
      </c>
      <c r="E544" s="273" t="s">
        <v>334</v>
      </c>
      <c r="F544" s="273" t="s">
        <v>31</v>
      </c>
      <c r="G544" s="273" t="s">
        <v>863</v>
      </c>
      <c r="H544" s="273" t="s">
        <v>352</v>
      </c>
      <c r="I544" s="273" t="s">
        <v>1275</v>
      </c>
      <c r="J544" s="273" t="s">
        <v>624</v>
      </c>
      <c r="K544" s="273" t="s">
        <v>448</v>
      </c>
      <c r="L544" s="273" t="s">
        <v>938</v>
      </c>
      <c r="M544" s="273" t="s">
        <v>968</v>
      </c>
      <c r="N544" s="273" t="s">
        <v>358</v>
      </c>
      <c r="O544" s="273" t="s">
        <v>553</v>
      </c>
      <c r="P544" s="273" t="s">
        <v>1266</v>
      </c>
      <c r="Q544" s="273" t="s">
        <v>1267</v>
      </c>
      <c r="R544" s="274">
        <v>1</v>
      </c>
      <c r="S544" s="275">
        <v>200000000</v>
      </c>
      <c r="T544" s="275">
        <v>200000000</v>
      </c>
      <c r="U544" s="275">
        <v>201524925</v>
      </c>
      <c r="V544" s="275">
        <v>201524925</v>
      </c>
    </row>
    <row r="545" spans="3:22" customFormat="1" ht="14.4" x14ac:dyDescent="0.3">
      <c r="C545" s="273" t="s">
        <v>433</v>
      </c>
      <c r="D545" s="273" t="s">
        <v>333</v>
      </c>
      <c r="E545" s="273" t="s">
        <v>334</v>
      </c>
      <c r="F545" s="273" t="s">
        <v>31</v>
      </c>
      <c r="G545" s="273" t="s">
        <v>863</v>
      </c>
      <c r="H545" s="273" t="s">
        <v>352</v>
      </c>
      <c r="I545" s="273" t="s">
        <v>1276</v>
      </c>
      <c r="J545" s="273" t="s">
        <v>624</v>
      </c>
      <c r="K545" s="273" t="s">
        <v>448</v>
      </c>
      <c r="L545" s="273" t="s">
        <v>938</v>
      </c>
      <c r="M545" s="273" t="s">
        <v>968</v>
      </c>
      <c r="N545" s="273" t="s">
        <v>358</v>
      </c>
      <c r="O545" s="273" t="s">
        <v>553</v>
      </c>
      <c r="P545" s="273" t="s">
        <v>1266</v>
      </c>
      <c r="Q545" s="273" t="s">
        <v>1267</v>
      </c>
      <c r="R545" s="274">
        <v>1</v>
      </c>
      <c r="S545" s="275">
        <v>200000000</v>
      </c>
      <c r="T545" s="275">
        <v>200000000</v>
      </c>
      <c r="U545" s="275">
        <v>201524925</v>
      </c>
      <c r="V545" s="275">
        <v>201524925</v>
      </c>
    </row>
    <row r="546" spans="3:22" customFormat="1" ht="14.4" x14ac:dyDescent="0.3">
      <c r="C546" s="273" t="s">
        <v>433</v>
      </c>
      <c r="D546" s="273" t="s">
        <v>333</v>
      </c>
      <c r="E546" s="273" t="s">
        <v>334</v>
      </c>
      <c r="F546" s="273" t="s">
        <v>31</v>
      </c>
      <c r="G546" s="273" t="s">
        <v>863</v>
      </c>
      <c r="H546" s="273" t="s">
        <v>352</v>
      </c>
      <c r="I546" s="273" t="s">
        <v>1277</v>
      </c>
      <c r="J546" s="273" t="s">
        <v>624</v>
      </c>
      <c r="K546" s="273" t="s">
        <v>448</v>
      </c>
      <c r="L546" s="273" t="s">
        <v>938</v>
      </c>
      <c r="M546" s="273" t="s">
        <v>968</v>
      </c>
      <c r="N546" s="273" t="s">
        <v>358</v>
      </c>
      <c r="O546" s="273" t="s">
        <v>553</v>
      </c>
      <c r="P546" s="273" t="s">
        <v>1266</v>
      </c>
      <c r="Q546" s="273" t="s">
        <v>1267</v>
      </c>
      <c r="R546" s="274">
        <v>1</v>
      </c>
      <c r="S546" s="275">
        <v>200000000</v>
      </c>
      <c r="T546" s="275">
        <v>200000000</v>
      </c>
      <c r="U546" s="275">
        <v>201524925</v>
      </c>
      <c r="V546" s="275">
        <v>201524925</v>
      </c>
    </row>
    <row r="547" spans="3:22" customFormat="1" ht="14.4" x14ac:dyDescent="0.3">
      <c r="C547" s="273" t="s">
        <v>433</v>
      </c>
      <c r="D547" s="273" t="s">
        <v>333</v>
      </c>
      <c r="E547" s="273" t="s">
        <v>334</v>
      </c>
      <c r="F547" s="273" t="s">
        <v>31</v>
      </c>
      <c r="G547" s="273" t="s">
        <v>863</v>
      </c>
      <c r="H547" s="273" t="s">
        <v>352</v>
      </c>
      <c r="I547" s="273" t="s">
        <v>1278</v>
      </c>
      <c r="J547" s="273" t="s">
        <v>624</v>
      </c>
      <c r="K547" s="273" t="s">
        <v>448</v>
      </c>
      <c r="L547" s="273" t="s">
        <v>938</v>
      </c>
      <c r="M547" s="273" t="s">
        <v>968</v>
      </c>
      <c r="N547" s="273" t="s">
        <v>358</v>
      </c>
      <c r="O547" s="273" t="s">
        <v>553</v>
      </c>
      <c r="P547" s="273" t="s">
        <v>1266</v>
      </c>
      <c r="Q547" s="273" t="s">
        <v>1267</v>
      </c>
      <c r="R547" s="274">
        <v>1</v>
      </c>
      <c r="S547" s="275">
        <v>200000000</v>
      </c>
      <c r="T547" s="275">
        <v>200000000</v>
      </c>
      <c r="U547" s="275">
        <v>201524925</v>
      </c>
      <c r="V547" s="275">
        <v>201524925</v>
      </c>
    </row>
    <row r="548" spans="3:22" customFormat="1" ht="14.4" x14ac:dyDescent="0.3">
      <c r="C548" s="273" t="s">
        <v>433</v>
      </c>
      <c r="D548" s="273" t="s">
        <v>333</v>
      </c>
      <c r="E548" s="273" t="s">
        <v>334</v>
      </c>
      <c r="F548" s="273" t="s">
        <v>31</v>
      </c>
      <c r="G548" s="273" t="s">
        <v>863</v>
      </c>
      <c r="H548" s="273" t="s">
        <v>352</v>
      </c>
      <c r="I548" s="273" t="s">
        <v>1279</v>
      </c>
      <c r="J548" s="273" t="s">
        <v>624</v>
      </c>
      <c r="K548" s="273" t="s">
        <v>448</v>
      </c>
      <c r="L548" s="273" t="s">
        <v>938</v>
      </c>
      <c r="M548" s="273" t="s">
        <v>968</v>
      </c>
      <c r="N548" s="273" t="s">
        <v>358</v>
      </c>
      <c r="O548" s="273" t="s">
        <v>553</v>
      </c>
      <c r="P548" s="273" t="s">
        <v>1266</v>
      </c>
      <c r="Q548" s="273" t="s">
        <v>1267</v>
      </c>
      <c r="R548" s="274">
        <v>1</v>
      </c>
      <c r="S548" s="275">
        <v>200000000</v>
      </c>
      <c r="T548" s="275">
        <v>200000000</v>
      </c>
      <c r="U548" s="275">
        <v>201524925</v>
      </c>
      <c r="V548" s="275">
        <v>201524925</v>
      </c>
    </row>
    <row r="549" spans="3:22" customFormat="1" ht="14.4" x14ac:dyDescent="0.3">
      <c r="C549" s="273" t="s">
        <v>433</v>
      </c>
      <c r="D549" s="273" t="s">
        <v>333</v>
      </c>
      <c r="E549" s="273" t="s">
        <v>334</v>
      </c>
      <c r="F549" s="273" t="s">
        <v>31</v>
      </c>
      <c r="G549" s="273" t="s">
        <v>863</v>
      </c>
      <c r="H549" s="273" t="s">
        <v>352</v>
      </c>
      <c r="I549" s="273" t="s">
        <v>1280</v>
      </c>
      <c r="J549" s="273" t="s">
        <v>624</v>
      </c>
      <c r="K549" s="273" t="s">
        <v>448</v>
      </c>
      <c r="L549" s="273" t="s">
        <v>938</v>
      </c>
      <c r="M549" s="273" t="s">
        <v>968</v>
      </c>
      <c r="N549" s="273" t="s">
        <v>358</v>
      </c>
      <c r="O549" s="273" t="s">
        <v>553</v>
      </c>
      <c r="P549" s="273" t="s">
        <v>1266</v>
      </c>
      <c r="Q549" s="273" t="s">
        <v>1267</v>
      </c>
      <c r="R549" s="274">
        <v>1</v>
      </c>
      <c r="S549" s="275">
        <v>200000000</v>
      </c>
      <c r="T549" s="275">
        <v>200000000</v>
      </c>
      <c r="U549" s="275">
        <v>201524925</v>
      </c>
      <c r="V549" s="275">
        <v>201524925</v>
      </c>
    </row>
    <row r="550" spans="3:22" customFormat="1" ht="14.4" x14ac:dyDescent="0.3">
      <c r="C550" s="273" t="s">
        <v>433</v>
      </c>
      <c r="D550" s="273" t="s">
        <v>333</v>
      </c>
      <c r="E550" s="273" t="s">
        <v>334</v>
      </c>
      <c r="F550" s="273" t="s">
        <v>31</v>
      </c>
      <c r="G550" s="273" t="s">
        <v>863</v>
      </c>
      <c r="H550" s="273" t="s">
        <v>352</v>
      </c>
      <c r="I550" s="273" t="s">
        <v>1281</v>
      </c>
      <c r="J550" s="273" t="s">
        <v>624</v>
      </c>
      <c r="K550" s="273" t="s">
        <v>448</v>
      </c>
      <c r="L550" s="273" t="s">
        <v>938</v>
      </c>
      <c r="M550" s="273" t="s">
        <v>968</v>
      </c>
      <c r="N550" s="273" t="s">
        <v>358</v>
      </c>
      <c r="O550" s="273" t="s">
        <v>553</v>
      </c>
      <c r="P550" s="273" t="s">
        <v>1266</v>
      </c>
      <c r="Q550" s="273" t="s">
        <v>1267</v>
      </c>
      <c r="R550" s="274">
        <v>1</v>
      </c>
      <c r="S550" s="275">
        <v>200000000</v>
      </c>
      <c r="T550" s="275">
        <v>200000000</v>
      </c>
      <c r="U550" s="275">
        <v>201524925</v>
      </c>
      <c r="V550" s="275">
        <v>201524925</v>
      </c>
    </row>
    <row r="551" spans="3:22" customFormat="1" ht="14.4" x14ac:dyDescent="0.3">
      <c r="C551" s="273" t="s">
        <v>433</v>
      </c>
      <c r="D551" s="273" t="s">
        <v>333</v>
      </c>
      <c r="E551" s="273" t="s">
        <v>334</v>
      </c>
      <c r="F551" s="273" t="s">
        <v>31</v>
      </c>
      <c r="G551" s="273" t="s">
        <v>863</v>
      </c>
      <c r="H551" s="273" t="s">
        <v>352</v>
      </c>
      <c r="I551" s="273" t="s">
        <v>1282</v>
      </c>
      <c r="J551" s="273" t="s">
        <v>593</v>
      </c>
      <c r="K551" s="273" t="s">
        <v>802</v>
      </c>
      <c r="L551" s="273" t="s">
        <v>939</v>
      </c>
      <c r="M551" s="273" t="s">
        <v>1283</v>
      </c>
      <c r="N551" s="273" t="s">
        <v>358</v>
      </c>
      <c r="O551" s="273" t="s">
        <v>553</v>
      </c>
      <c r="P551" s="273" t="s">
        <v>640</v>
      </c>
      <c r="Q551" s="273" t="s">
        <v>1284</v>
      </c>
      <c r="R551" s="274">
        <v>1</v>
      </c>
      <c r="S551" s="275">
        <v>300000000</v>
      </c>
      <c r="T551" s="275">
        <v>322183500</v>
      </c>
      <c r="U551" s="275">
        <v>324131991</v>
      </c>
      <c r="V551" s="275">
        <v>324131991</v>
      </c>
    </row>
    <row r="552" spans="3:22" customFormat="1" ht="14.4" x14ac:dyDescent="0.3">
      <c r="C552" s="273" t="s">
        <v>433</v>
      </c>
      <c r="D552" s="273" t="s">
        <v>333</v>
      </c>
      <c r="E552" s="273" t="s">
        <v>334</v>
      </c>
      <c r="F552" s="273" t="s">
        <v>31</v>
      </c>
      <c r="G552" s="273" t="s">
        <v>863</v>
      </c>
      <c r="H552" s="273" t="s">
        <v>352</v>
      </c>
      <c r="I552" s="273" t="s">
        <v>1285</v>
      </c>
      <c r="J552" s="273" t="s">
        <v>593</v>
      </c>
      <c r="K552" s="273" t="s">
        <v>802</v>
      </c>
      <c r="L552" s="273" t="s">
        <v>886</v>
      </c>
      <c r="M552" s="273" t="s">
        <v>361</v>
      </c>
      <c r="N552" s="273" t="s">
        <v>358</v>
      </c>
      <c r="O552" s="273" t="s">
        <v>553</v>
      </c>
      <c r="P552" s="273" t="s">
        <v>640</v>
      </c>
      <c r="Q552" s="273" t="s">
        <v>1286</v>
      </c>
      <c r="R552" s="274">
        <v>1</v>
      </c>
      <c r="S552" s="275">
        <v>50000000</v>
      </c>
      <c r="T552" s="275">
        <v>50844800</v>
      </c>
      <c r="U552" s="275">
        <v>51165998</v>
      </c>
      <c r="V552" s="275">
        <v>51165998</v>
      </c>
    </row>
    <row r="553" spans="3:22" customFormat="1" ht="14.4" x14ac:dyDescent="0.3">
      <c r="C553" s="273" t="s">
        <v>433</v>
      </c>
      <c r="D553" s="273" t="s">
        <v>333</v>
      </c>
      <c r="E553" s="273" t="s">
        <v>334</v>
      </c>
      <c r="F553" s="273" t="s">
        <v>31</v>
      </c>
      <c r="G553" s="273" t="s">
        <v>863</v>
      </c>
      <c r="H553" s="273" t="s">
        <v>352</v>
      </c>
      <c r="I553" s="273" t="s">
        <v>1287</v>
      </c>
      <c r="J553" s="273" t="s">
        <v>624</v>
      </c>
      <c r="K553" s="273" t="s">
        <v>448</v>
      </c>
      <c r="L553" s="273" t="s">
        <v>938</v>
      </c>
      <c r="M553" s="273" t="s">
        <v>968</v>
      </c>
      <c r="N553" s="273" t="s">
        <v>358</v>
      </c>
      <c r="O553" s="273" t="s">
        <v>553</v>
      </c>
      <c r="P553" s="273" t="s">
        <v>640</v>
      </c>
      <c r="Q553" s="273" t="s">
        <v>1267</v>
      </c>
      <c r="R553" s="274">
        <v>1</v>
      </c>
      <c r="S553" s="275">
        <v>150000000</v>
      </c>
      <c r="T553" s="275">
        <v>150356550</v>
      </c>
      <c r="U553" s="275">
        <v>151407466</v>
      </c>
      <c r="V553" s="275">
        <v>151407466</v>
      </c>
    </row>
    <row r="554" spans="3:22" customFormat="1" ht="14.4" x14ac:dyDescent="0.3">
      <c r="C554" s="273" t="s">
        <v>433</v>
      </c>
      <c r="D554" s="273" t="s">
        <v>333</v>
      </c>
      <c r="E554" s="273" t="s">
        <v>334</v>
      </c>
      <c r="F554" s="273" t="s">
        <v>31</v>
      </c>
      <c r="G554" s="273" t="s">
        <v>863</v>
      </c>
      <c r="H554" s="273" t="s">
        <v>352</v>
      </c>
      <c r="I554" s="273" t="s">
        <v>1288</v>
      </c>
      <c r="J554" s="273" t="s">
        <v>624</v>
      </c>
      <c r="K554" s="273" t="s">
        <v>448</v>
      </c>
      <c r="L554" s="273" t="s">
        <v>938</v>
      </c>
      <c r="M554" s="273" t="s">
        <v>968</v>
      </c>
      <c r="N554" s="273" t="s">
        <v>358</v>
      </c>
      <c r="O554" s="273" t="s">
        <v>553</v>
      </c>
      <c r="P554" s="273" t="s">
        <v>640</v>
      </c>
      <c r="Q554" s="273" t="s">
        <v>1267</v>
      </c>
      <c r="R554" s="274">
        <v>1</v>
      </c>
      <c r="S554" s="275">
        <v>150000000</v>
      </c>
      <c r="T554" s="275">
        <v>150356550</v>
      </c>
      <c r="U554" s="275">
        <v>151408783</v>
      </c>
      <c r="V554" s="275">
        <v>151408783</v>
      </c>
    </row>
    <row r="555" spans="3:22" customFormat="1" ht="14.4" x14ac:dyDescent="0.3">
      <c r="C555" s="273" t="s">
        <v>433</v>
      </c>
      <c r="D555" s="273" t="s">
        <v>333</v>
      </c>
      <c r="E555" s="273" t="s">
        <v>334</v>
      </c>
      <c r="F555" s="273" t="s">
        <v>31</v>
      </c>
      <c r="G555" s="273" t="s">
        <v>863</v>
      </c>
      <c r="H555" s="273" t="s">
        <v>352</v>
      </c>
      <c r="I555" s="273" t="s">
        <v>1289</v>
      </c>
      <c r="J555" s="273" t="s">
        <v>624</v>
      </c>
      <c r="K555" s="273" t="s">
        <v>448</v>
      </c>
      <c r="L555" s="273" t="s">
        <v>938</v>
      </c>
      <c r="M555" s="273" t="s">
        <v>968</v>
      </c>
      <c r="N555" s="273" t="s">
        <v>358</v>
      </c>
      <c r="O555" s="273" t="s">
        <v>553</v>
      </c>
      <c r="P555" s="273" t="s">
        <v>640</v>
      </c>
      <c r="Q555" s="273" t="s">
        <v>1267</v>
      </c>
      <c r="R555" s="274">
        <v>1</v>
      </c>
      <c r="S555" s="275">
        <v>150000000</v>
      </c>
      <c r="T555" s="275">
        <v>150356550</v>
      </c>
      <c r="U555" s="275">
        <v>151407466</v>
      </c>
      <c r="V555" s="275">
        <v>151407466</v>
      </c>
    </row>
    <row r="556" spans="3:22" customFormat="1" ht="14.4" x14ac:dyDescent="0.3">
      <c r="C556" s="273" t="s">
        <v>433</v>
      </c>
      <c r="D556" s="273" t="s">
        <v>333</v>
      </c>
      <c r="E556" s="273" t="s">
        <v>334</v>
      </c>
      <c r="F556" s="273" t="s">
        <v>31</v>
      </c>
      <c r="G556" s="273" t="s">
        <v>863</v>
      </c>
      <c r="H556" s="273" t="s">
        <v>352</v>
      </c>
      <c r="I556" s="273" t="s">
        <v>1290</v>
      </c>
      <c r="J556" s="273" t="s">
        <v>624</v>
      </c>
      <c r="K556" s="273" t="s">
        <v>448</v>
      </c>
      <c r="L556" s="273" t="s">
        <v>938</v>
      </c>
      <c r="M556" s="273" t="s">
        <v>968</v>
      </c>
      <c r="N556" s="273" t="s">
        <v>358</v>
      </c>
      <c r="O556" s="273" t="s">
        <v>553</v>
      </c>
      <c r="P556" s="273" t="s">
        <v>640</v>
      </c>
      <c r="Q556" s="273" t="s">
        <v>1267</v>
      </c>
      <c r="R556" s="274">
        <v>1</v>
      </c>
      <c r="S556" s="275">
        <v>150000000</v>
      </c>
      <c r="T556" s="275">
        <v>150356550</v>
      </c>
      <c r="U556" s="275">
        <v>151407466</v>
      </c>
      <c r="V556" s="275">
        <v>151407466</v>
      </c>
    </row>
    <row r="557" spans="3:22" customFormat="1" ht="14.4" x14ac:dyDescent="0.3">
      <c r="C557" s="273" t="s">
        <v>433</v>
      </c>
      <c r="D557" s="273" t="s">
        <v>333</v>
      </c>
      <c r="E557" s="273" t="s">
        <v>334</v>
      </c>
      <c r="F557" s="273" t="s">
        <v>31</v>
      </c>
      <c r="G557" s="273" t="s">
        <v>863</v>
      </c>
      <c r="H557" s="273" t="s">
        <v>352</v>
      </c>
      <c r="I557" s="273" t="s">
        <v>1291</v>
      </c>
      <c r="J557" s="273" t="s">
        <v>624</v>
      </c>
      <c r="K557" s="273" t="s">
        <v>448</v>
      </c>
      <c r="L557" s="273" t="s">
        <v>938</v>
      </c>
      <c r="M557" s="273" t="s">
        <v>968</v>
      </c>
      <c r="N557" s="273" t="s">
        <v>358</v>
      </c>
      <c r="O557" s="273" t="s">
        <v>553</v>
      </c>
      <c r="P557" s="273" t="s">
        <v>640</v>
      </c>
      <c r="Q557" s="273" t="s">
        <v>1267</v>
      </c>
      <c r="R557" s="274">
        <v>1</v>
      </c>
      <c r="S557" s="275">
        <v>150000000</v>
      </c>
      <c r="T557" s="275">
        <v>150356550</v>
      </c>
      <c r="U557" s="275">
        <v>151407466</v>
      </c>
      <c r="V557" s="275">
        <v>151407466</v>
      </c>
    </row>
    <row r="558" spans="3:22" customFormat="1" ht="14.4" x14ac:dyDescent="0.3">
      <c r="C558" s="273" t="s">
        <v>433</v>
      </c>
      <c r="D558" s="273" t="s">
        <v>333</v>
      </c>
      <c r="E558" s="273" t="s">
        <v>334</v>
      </c>
      <c r="F558" s="273" t="s">
        <v>31</v>
      </c>
      <c r="G558" s="273" t="s">
        <v>863</v>
      </c>
      <c r="H558" s="273" t="s">
        <v>352</v>
      </c>
      <c r="I558" s="273" t="s">
        <v>1292</v>
      </c>
      <c r="J558" s="273" t="s">
        <v>624</v>
      </c>
      <c r="K558" s="273" t="s">
        <v>448</v>
      </c>
      <c r="L558" s="273" t="s">
        <v>938</v>
      </c>
      <c r="M558" s="273" t="s">
        <v>968</v>
      </c>
      <c r="N558" s="273" t="s">
        <v>358</v>
      </c>
      <c r="O558" s="273" t="s">
        <v>553</v>
      </c>
      <c r="P558" s="273" t="s">
        <v>640</v>
      </c>
      <c r="Q558" s="273" t="s">
        <v>1267</v>
      </c>
      <c r="R558" s="274">
        <v>1</v>
      </c>
      <c r="S558" s="275">
        <v>150000000</v>
      </c>
      <c r="T558" s="275">
        <v>150356550</v>
      </c>
      <c r="U558" s="275">
        <v>151407466</v>
      </c>
      <c r="V558" s="275">
        <v>151407466</v>
      </c>
    </row>
    <row r="559" spans="3:22" customFormat="1" ht="14.4" x14ac:dyDescent="0.3">
      <c r="C559" s="273" t="s">
        <v>433</v>
      </c>
      <c r="D559" s="273" t="s">
        <v>333</v>
      </c>
      <c r="E559" s="273" t="s">
        <v>334</v>
      </c>
      <c r="F559" s="273" t="s">
        <v>31</v>
      </c>
      <c r="G559" s="273" t="s">
        <v>863</v>
      </c>
      <c r="H559" s="273" t="s">
        <v>352</v>
      </c>
      <c r="I559" s="273" t="s">
        <v>1293</v>
      </c>
      <c r="J559" s="273" t="s">
        <v>624</v>
      </c>
      <c r="K559" s="273" t="s">
        <v>448</v>
      </c>
      <c r="L559" s="273" t="s">
        <v>938</v>
      </c>
      <c r="M559" s="273" t="s">
        <v>968</v>
      </c>
      <c r="N559" s="273" t="s">
        <v>358</v>
      </c>
      <c r="O559" s="273" t="s">
        <v>553</v>
      </c>
      <c r="P559" s="273" t="s">
        <v>640</v>
      </c>
      <c r="Q559" s="273" t="s">
        <v>1267</v>
      </c>
      <c r="R559" s="274">
        <v>1</v>
      </c>
      <c r="S559" s="275">
        <v>150000000</v>
      </c>
      <c r="T559" s="275">
        <v>150356550</v>
      </c>
      <c r="U559" s="275">
        <v>151407466</v>
      </c>
      <c r="V559" s="275">
        <v>151407466</v>
      </c>
    </row>
    <row r="560" spans="3:22" customFormat="1" ht="14.4" x14ac:dyDescent="0.3">
      <c r="C560" s="273" t="s">
        <v>433</v>
      </c>
      <c r="D560" s="273" t="s">
        <v>333</v>
      </c>
      <c r="E560" s="273" t="s">
        <v>334</v>
      </c>
      <c r="F560" s="273" t="s">
        <v>31</v>
      </c>
      <c r="G560" s="273" t="s">
        <v>863</v>
      </c>
      <c r="H560" s="273" t="s">
        <v>352</v>
      </c>
      <c r="I560" s="273" t="s">
        <v>1294</v>
      </c>
      <c r="J560" s="273" t="s">
        <v>624</v>
      </c>
      <c r="K560" s="273" t="s">
        <v>448</v>
      </c>
      <c r="L560" s="273" t="s">
        <v>938</v>
      </c>
      <c r="M560" s="273" t="s">
        <v>968</v>
      </c>
      <c r="N560" s="273" t="s">
        <v>358</v>
      </c>
      <c r="O560" s="273" t="s">
        <v>553</v>
      </c>
      <c r="P560" s="273" t="s">
        <v>640</v>
      </c>
      <c r="Q560" s="273" t="s">
        <v>1267</v>
      </c>
      <c r="R560" s="274">
        <v>1</v>
      </c>
      <c r="S560" s="275">
        <v>150000000</v>
      </c>
      <c r="T560" s="275">
        <v>150356550</v>
      </c>
      <c r="U560" s="275">
        <v>151407466</v>
      </c>
      <c r="V560" s="275">
        <v>151407466</v>
      </c>
    </row>
    <row r="561" spans="3:22" customFormat="1" ht="14.4" x14ac:dyDescent="0.3">
      <c r="C561" s="273" t="s">
        <v>433</v>
      </c>
      <c r="D561" s="273" t="s">
        <v>333</v>
      </c>
      <c r="E561" s="273" t="s">
        <v>334</v>
      </c>
      <c r="F561" s="273" t="s">
        <v>31</v>
      </c>
      <c r="G561" s="273" t="s">
        <v>863</v>
      </c>
      <c r="H561" s="273" t="s">
        <v>352</v>
      </c>
      <c r="I561" s="273" t="s">
        <v>1295</v>
      </c>
      <c r="J561" s="273" t="s">
        <v>624</v>
      </c>
      <c r="K561" s="273" t="s">
        <v>448</v>
      </c>
      <c r="L561" s="273" t="s">
        <v>938</v>
      </c>
      <c r="M561" s="273" t="s">
        <v>968</v>
      </c>
      <c r="N561" s="273" t="s">
        <v>358</v>
      </c>
      <c r="O561" s="273" t="s">
        <v>553</v>
      </c>
      <c r="P561" s="273" t="s">
        <v>640</v>
      </c>
      <c r="Q561" s="273" t="s">
        <v>1267</v>
      </c>
      <c r="R561" s="274">
        <v>1</v>
      </c>
      <c r="S561" s="275">
        <v>150000000</v>
      </c>
      <c r="T561" s="275">
        <v>150356550</v>
      </c>
      <c r="U561" s="275">
        <v>151407466</v>
      </c>
      <c r="V561" s="275">
        <v>151407466</v>
      </c>
    </row>
    <row r="562" spans="3:22" customFormat="1" ht="14.4" x14ac:dyDescent="0.3">
      <c r="C562" s="273" t="s">
        <v>433</v>
      </c>
      <c r="D562" s="273" t="s">
        <v>333</v>
      </c>
      <c r="E562" s="273" t="s">
        <v>334</v>
      </c>
      <c r="F562" s="273" t="s">
        <v>31</v>
      </c>
      <c r="G562" s="273" t="s">
        <v>863</v>
      </c>
      <c r="H562" s="273" t="s">
        <v>352</v>
      </c>
      <c r="I562" s="273" t="s">
        <v>1296</v>
      </c>
      <c r="J562" s="273" t="s">
        <v>624</v>
      </c>
      <c r="K562" s="273" t="s">
        <v>448</v>
      </c>
      <c r="L562" s="273" t="s">
        <v>938</v>
      </c>
      <c r="M562" s="273" t="s">
        <v>968</v>
      </c>
      <c r="N562" s="273" t="s">
        <v>358</v>
      </c>
      <c r="O562" s="273" t="s">
        <v>553</v>
      </c>
      <c r="P562" s="273" t="s">
        <v>640</v>
      </c>
      <c r="Q562" s="273" t="s">
        <v>1267</v>
      </c>
      <c r="R562" s="274">
        <v>1</v>
      </c>
      <c r="S562" s="275">
        <v>150000000</v>
      </c>
      <c r="T562" s="275">
        <v>150356550</v>
      </c>
      <c r="U562" s="275">
        <v>151407466</v>
      </c>
      <c r="V562" s="275">
        <v>151407466</v>
      </c>
    </row>
    <row r="563" spans="3:22" customFormat="1" ht="14.4" x14ac:dyDescent="0.3">
      <c r="C563" s="273" t="s">
        <v>433</v>
      </c>
      <c r="D563" s="273" t="s">
        <v>333</v>
      </c>
      <c r="E563" s="273" t="s">
        <v>334</v>
      </c>
      <c r="F563" s="273" t="s">
        <v>31</v>
      </c>
      <c r="G563" s="273" t="s">
        <v>863</v>
      </c>
      <c r="H563" s="273" t="s">
        <v>352</v>
      </c>
      <c r="I563" s="273" t="s">
        <v>1297</v>
      </c>
      <c r="J563" s="273" t="s">
        <v>624</v>
      </c>
      <c r="K563" s="273" t="s">
        <v>448</v>
      </c>
      <c r="L563" s="273" t="s">
        <v>938</v>
      </c>
      <c r="M563" s="273" t="s">
        <v>968</v>
      </c>
      <c r="N563" s="273" t="s">
        <v>358</v>
      </c>
      <c r="O563" s="273" t="s">
        <v>553</v>
      </c>
      <c r="P563" s="273" t="s">
        <v>640</v>
      </c>
      <c r="Q563" s="273" t="s">
        <v>1267</v>
      </c>
      <c r="R563" s="274">
        <v>1</v>
      </c>
      <c r="S563" s="275">
        <v>150000000</v>
      </c>
      <c r="T563" s="275">
        <v>150356550</v>
      </c>
      <c r="U563" s="275">
        <v>151407466</v>
      </c>
      <c r="V563" s="275">
        <v>151407466</v>
      </c>
    </row>
    <row r="564" spans="3:22" customFormat="1" ht="14.4" x14ac:dyDescent="0.3">
      <c r="C564" s="273" t="s">
        <v>433</v>
      </c>
      <c r="D564" s="273" t="s">
        <v>333</v>
      </c>
      <c r="E564" s="273" t="s">
        <v>334</v>
      </c>
      <c r="F564" s="273" t="s">
        <v>31</v>
      </c>
      <c r="G564" s="273" t="s">
        <v>863</v>
      </c>
      <c r="H564" s="273" t="s">
        <v>352</v>
      </c>
      <c r="I564" s="273" t="s">
        <v>1298</v>
      </c>
      <c r="J564" s="273" t="s">
        <v>624</v>
      </c>
      <c r="K564" s="273" t="s">
        <v>448</v>
      </c>
      <c r="L564" s="273" t="s">
        <v>938</v>
      </c>
      <c r="M564" s="273" t="s">
        <v>968</v>
      </c>
      <c r="N564" s="273" t="s">
        <v>358</v>
      </c>
      <c r="O564" s="273" t="s">
        <v>553</v>
      </c>
      <c r="P564" s="273" t="s">
        <v>640</v>
      </c>
      <c r="Q564" s="273" t="s">
        <v>1267</v>
      </c>
      <c r="R564" s="274">
        <v>1</v>
      </c>
      <c r="S564" s="275">
        <v>150000000</v>
      </c>
      <c r="T564" s="275">
        <v>150356550</v>
      </c>
      <c r="U564" s="275">
        <v>151407466</v>
      </c>
      <c r="V564" s="275">
        <v>151407466</v>
      </c>
    </row>
    <row r="565" spans="3:22" customFormat="1" ht="14.4" x14ac:dyDescent="0.3">
      <c r="C565" s="273" t="s">
        <v>433</v>
      </c>
      <c r="D565" s="273" t="s">
        <v>333</v>
      </c>
      <c r="E565" s="273" t="s">
        <v>334</v>
      </c>
      <c r="F565" s="273" t="s">
        <v>31</v>
      </c>
      <c r="G565" s="273" t="s">
        <v>863</v>
      </c>
      <c r="H565" s="273" t="s">
        <v>352</v>
      </c>
      <c r="I565" s="273" t="s">
        <v>1299</v>
      </c>
      <c r="J565" s="273" t="s">
        <v>624</v>
      </c>
      <c r="K565" s="273" t="s">
        <v>448</v>
      </c>
      <c r="L565" s="273" t="s">
        <v>938</v>
      </c>
      <c r="M565" s="273" t="s">
        <v>968</v>
      </c>
      <c r="N565" s="273" t="s">
        <v>358</v>
      </c>
      <c r="O565" s="273" t="s">
        <v>553</v>
      </c>
      <c r="P565" s="273" t="s">
        <v>640</v>
      </c>
      <c r="Q565" s="273" t="s">
        <v>1267</v>
      </c>
      <c r="R565" s="274">
        <v>1</v>
      </c>
      <c r="S565" s="275">
        <v>150000000</v>
      </c>
      <c r="T565" s="275">
        <v>150356550</v>
      </c>
      <c r="U565" s="275">
        <v>151407466</v>
      </c>
      <c r="V565" s="275">
        <v>151407466</v>
      </c>
    </row>
    <row r="566" spans="3:22" customFormat="1" ht="14.4" x14ac:dyDescent="0.3">
      <c r="C566" s="273" t="s">
        <v>433</v>
      </c>
      <c r="D566" s="273" t="s">
        <v>333</v>
      </c>
      <c r="E566" s="273" t="s">
        <v>334</v>
      </c>
      <c r="F566" s="273" t="s">
        <v>31</v>
      </c>
      <c r="G566" s="273" t="s">
        <v>863</v>
      </c>
      <c r="H566" s="273" t="s">
        <v>352</v>
      </c>
      <c r="I566" s="273" t="s">
        <v>1300</v>
      </c>
      <c r="J566" s="273" t="s">
        <v>624</v>
      </c>
      <c r="K566" s="273" t="s">
        <v>448</v>
      </c>
      <c r="L566" s="273" t="s">
        <v>938</v>
      </c>
      <c r="M566" s="273" t="s">
        <v>968</v>
      </c>
      <c r="N566" s="273" t="s">
        <v>358</v>
      </c>
      <c r="O566" s="273" t="s">
        <v>553</v>
      </c>
      <c r="P566" s="273" t="s">
        <v>640</v>
      </c>
      <c r="Q566" s="273" t="s">
        <v>1267</v>
      </c>
      <c r="R566" s="274">
        <v>1</v>
      </c>
      <c r="S566" s="275">
        <v>150000000</v>
      </c>
      <c r="T566" s="275">
        <v>150356550</v>
      </c>
      <c r="U566" s="275">
        <v>151407466</v>
      </c>
      <c r="V566" s="275">
        <v>151407466</v>
      </c>
    </row>
    <row r="567" spans="3:22" customFormat="1" ht="14.4" x14ac:dyDescent="0.3">
      <c r="C567" s="273" t="s">
        <v>433</v>
      </c>
      <c r="D567" s="273" t="s">
        <v>333</v>
      </c>
      <c r="E567" s="273" t="s">
        <v>334</v>
      </c>
      <c r="F567" s="273" t="s">
        <v>31</v>
      </c>
      <c r="G567" s="273" t="s">
        <v>863</v>
      </c>
      <c r="H567" s="273" t="s">
        <v>352</v>
      </c>
      <c r="I567" s="273" t="s">
        <v>1301</v>
      </c>
      <c r="J567" s="273" t="s">
        <v>624</v>
      </c>
      <c r="K567" s="273" t="s">
        <v>448</v>
      </c>
      <c r="L567" s="273" t="s">
        <v>938</v>
      </c>
      <c r="M567" s="273" t="s">
        <v>968</v>
      </c>
      <c r="N567" s="273" t="s">
        <v>358</v>
      </c>
      <c r="O567" s="273" t="s">
        <v>553</v>
      </c>
      <c r="P567" s="273" t="s">
        <v>640</v>
      </c>
      <c r="Q567" s="273" t="s">
        <v>1267</v>
      </c>
      <c r="R567" s="274">
        <v>1</v>
      </c>
      <c r="S567" s="275">
        <v>150000000</v>
      </c>
      <c r="T567" s="275">
        <v>150356550</v>
      </c>
      <c r="U567" s="275">
        <v>151407466</v>
      </c>
      <c r="V567" s="275">
        <v>151407466</v>
      </c>
    </row>
    <row r="568" spans="3:22" customFormat="1" ht="14.4" x14ac:dyDescent="0.3">
      <c r="C568" s="273" t="s">
        <v>433</v>
      </c>
      <c r="D568" s="273" t="s">
        <v>333</v>
      </c>
      <c r="E568" s="273" t="s">
        <v>334</v>
      </c>
      <c r="F568" s="273" t="s">
        <v>31</v>
      </c>
      <c r="G568" s="273" t="s">
        <v>863</v>
      </c>
      <c r="H568" s="273" t="s">
        <v>352</v>
      </c>
      <c r="I568" s="273" t="s">
        <v>1302</v>
      </c>
      <c r="J568" s="273" t="s">
        <v>595</v>
      </c>
      <c r="K568" s="273" t="s">
        <v>357</v>
      </c>
      <c r="L568" s="273" t="s">
        <v>565</v>
      </c>
      <c r="M568" s="273" t="s">
        <v>968</v>
      </c>
      <c r="N568" s="273" t="s">
        <v>797</v>
      </c>
      <c r="O568" s="273" t="s">
        <v>553</v>
      </c>
      <c r="P568" s="273" t="s">
        <v>1303</v>
      </c>
      <c r="Q568" s="273" t="s">
        <v>1304</v>
      </c>
      <c r="R568" s="274">
        <v>1</v>
      </c>
      <c r="S568" s="275">
        <v>1000000000</v>
      </c>
      <c r="T568" s="275">
        <v>1005488000</v>
      </c>
      <c r="U568" s="275">
        <v>789271074</v>
      </c>
      <c r="V568" s="275">
        <v>1011050560</v>
      </c>
    </row>
    <row r="569" spans="3:22" customFormat="1" ht="14.4" x14ac:dyDescent="0.3">
      <c r="C569" s="273" t="s">
        <v>433</v>
      </c>
      <c r="D569" s="273" t="s">
        <v>333</v>
      </c>
      <c r="E569" s="273" t="s">
        <v>334</v>
      </c>
      <c r="F569" s="273" t="s">
        <v>31</v>
      </c>
      <c r="G569" s="273" t="s">
        <v>863</v>
      </c>
      <c r="H569" s="273" t="s">
        <v>352</v>
      </c>
      <c r="I569" s="273" t="s">
        <v>1305</v>
      </c>
      <c r="J569" s="273" t="s">
        <v>595</v>
      </c>
      <c r="K569" s="273" t="s">
        <v>357</v>
      </c>
      <c r="L569" s="273" t="s">
        <v>565</v>
      </c>
      <c r="M569" s="273" t="s">
        <v>968</v>
      </c>
      <c r="N569" s="273" t="s">
        <v>797</v>
      </c>
      <c r="O569" s="273" t="s">
        <v>553</v>
      </c>
      <c r="P569" s="273" t="s">
        <v>1303</v>
      </c>
      <c r="Q569" s="273" t="s">
        <v>1304</v>
      </c>
      <c r="R569" s="274">
        <v>1</v>
      </c>
      <c r="S569" s="275">
        <v>1000000000</v>
      </c>
      <c r="T569" s="275">
        <v>1005488000</v>
      </c>
      <c r="U569" s="275">
        <v>1011050560</v>
      </c>
      <c r="V569" s="275">
        <v>1011050560</v>
      </c>
    </row>
    <row r="570" spans="3:22" customFormat="1" ht="14.4" x14ac:dyDescent="0.3">
      <c r="C570" s="273" t="s">
        <v>433</v>
      </c>
      <c r="D570" s="273" t="s">
        <v>333</v>
      </c>
      <c r="E570" s="273" t="s">
        <v>334</v>
      </c>
      <c r="F570" s="273" t="s">
        <v>31</v>
      </c>
      <c r="G570" s="273" t="s">
        <v>863</v>
      </c>
      <c r="H570" s="273" t="s">
        <v>352</v>
      </c>
      <c r="I570" s="273" t="s">
        <v>1306</v>
      </c>
      <c r="J570" s="273" t="s">
        <v>595</v>
      </c>
      <c r="K570" s="273" t="s">
        <v>357</v>
      </c>
      <c r="L570" s="273" t="s">
        <v>565</v>
      </c>
      <c r="M570" s="273" t="s">
        <v>968</v>
      </c>
      <c r="N570" s="273" t="s">
        <v>797</v>
      </c>
      <c r="O570" s="273" t="s">
        <v>553</v>
      </c>
      <c r="P570" s="273" t="s">
        <v>1303</v>
      </c>
      <c r="Q570" s="273" t="s">
        <v>1304</v>
      </c>
      <c r="R570" s="274">
        <v>1</v>
      </c>
      <c r="S570" s="275">
        <v>1000000000</v>
      </c>
      <c r="T570" s="275">
        <v>1005488000</v>
      </c>
      <c r="U570" s="275">
        <v>1011050560</v>
      </c>
      <c r="V570" s="275">
        <v>1011050560</v>
      </c>
    </row>
    <row r="571" spans="3:22" customFormat="1" ht="14.4" x14ac:dyDescent="0.3">
      <c r="C571" s="273" t="s">
        <v>433</v>
      </c>
      <c r="D571" s="273" t="s">
        <v>333</v>
      </c>
      <c r="E571" s="273" t="s">
        <v>334</v>
      </c>
      <c r="F571" s="273" t="s">
        <v>31</v>
      </c>
      <c r="G571" s="273" t="s">
        <v>863</v>
      </c>
      <c r="H571" s="273" t="s">
        <v>352</v>
      </c>
      <c r="I571" s="273" t="s">
        <v>1307</v>
      </c>
      <c r="J571" s="273" t="s">
        <v>595</v>
      </c>
      <c r="K571" s="273" t="s">
        <v>357</v>
      </c>
      <c r="L571" s="273" t="s">
        <v>565</v>
      </c>
      <c r="M571" s="273" t="s">
        <v>968</v>
      </c>
      <c r="N571" s="273" t="s">
        <v>797</v>
      </c>
      <c r="O571" s="273" t="s">
        <v>553</v>
      </c>
      <c r="P571" s="273" t="s">
        <v>1303</v>
      </c>
      <c r="Q571" s="273" t="s">
        <v>1304</v>
      </c>
      <c r="R571" s="274">
        <v>1</v>
      </c>
      <c r="S571" s="275">
        <v>1000000000</v>
      </c>
      <c r="T571" s="275">
        <v>1005488000</v>
      </c>
      <c r="U571" s="275">
        <v>1011050560</v>
      </c>
      <c r="V571" s="275">
        <v>1011050560</v>
      </c>
    </row>
    <row r="572" spans="3:22" customFormat="1" ht="14.4" x14ac:dyDescent="0.3">
      <c r="C572" s="273" t="s">
        <v>433</v>
      </c>
      <c r="D572" s="273" t="s">
        <v>333</v>
      </c>
      <c r="E572" s="273" t="s">
        <v>334</v>
      </c>
      <c r="F572" s="273" t="s">
        <v>31</v>
      </c>
      <c r="G572" s="273" t="s">
        <v>863</v>
      </c>
      <c r="H572" s="273" t="s">
        <v>352</v>
      </c>
      <c r="I572" s="273" t="s">
        <v>1308</v>
      </c>
      <c r="J572" s="273" t="s">
        <v>595</v>
      </c>
      <c r="K572" s="273" t="s">
        <v>357</v>
      </c>
      <c r="L572" s="273" t="s">
        <v>565</v>
      </c>
      <c r="M572" s="273" t="s">
        <v>968</v>
      </c>
      <c r="N572" s="273" t="s">
        <v>797</v>
      </c>
      <c r="O572" s="273" t="s">
        <v>553</v>
      </c>
      <c r="P572" s="273" t="s">
        <v>1303</v>
      </c>
      <c r="Q572" s="273" t="s">
        <v>1304</v>
      </c>
      <c r="R572" s="274">
        <v>1</v>
      </c>
      <c r="S572" s="275">
        <v>1000000000</v>
      </c>
      <c r="T572" s="275">
        <v>1005488000</v>
      </c>
      <c r="U572" s="275">
        <v>1011050560</v>
      </c>
      <c r="V572" s="275">
        <v>1011050560</v>
      </c>
    </row>
    <row r="573" spans="3:22" customFormat="1" ht="14.4" x14ac:dyDescent="0.3">
      <c r="C573" s="273" t="s">
        <v>433</v>
      </c>
      <c r="D573" s="273" t="s">
        <v>333</v>
      </c>
      <c r="E573" s="273" t="s">
        <v>334</v>
      </c>
      <c r="F573" s="273" t="s">
        <v>31</v>
      </c>
      <c r="G573" s="273" t="s">
        <v>863</v>
      </c>
      <c r="H573" s="273" t="s">
        <v>352</v>
      </c>
      <c r="I573" s="273" t="s">
        <v>1309</v>
      </c>
      <c r="J573" s="273" t="s">
        <v>595</v>
      </c>
      <c r="K573" s="273" t="s">
        <v>357</v>
      </c>
      <c r="L573" s="273" t="s">
        <v>565</v>
      </c>
      <c r="M573" s="273" t="s">
        <v>968</v>
      </c>
      <c r="N573" s="273" t="s">
        <v>797</v>
      </c>
      <c r="O573" s="273" t="s">
        <v>553</v>
      </c>
      <c r="P573" s="273" t="s">
        <v>1303</v>
      </c>
      <c r="Q573" s="273" t="s">
        <v>1304</v>
      </c>
      <c r="R573" s="274">
        <v>1</v>
      </c>
      <c r="S573" s="275">
        <v>1000000000</v>
      </c>
      <c r="T573" s="275">
        <v>1005488000</v>
      </c>
      <c r="U573" s="275">
        <v>1011050560</v>
      </c>
      <c r="V573" s="275">
        <v>1011050560</v>
      </c>
    </row>
    <row r="574" spans="3:22" customFormat="1" ht="14.4" x14ac:dyDescent="0.3">
      <c r="C574" s="273" t="s">
        <v>433</v>
      </c>
      <c r="D574" s="273" t="s">
        <v>333</v>
      </c>
      <c r="E574" s="273" t="s">
        <v>334</v>
      </c>
      <c r="F574" s="273" t="s">
        <v>31</v>
      </c>
      <c r="G574" s="273" t="s">
        <v>863</v>
      </c>
      <c r="H574" s="273" t="s">
        <v>352</v>
      </c>
      <c r="I574" s="273" t="s">
        <v>1310</v>
      </c>
      <c r="J574" s="273" t="s">
        <v>595</v>
      </c>
      <c r="K574" s="273" t="s">
        <v>357</v>
      </c>
      <c r="L574" s="273" t="s">
        <v>565</v>
      </c>
      <c r="M574" s="273" t="s">
        <v>968</v>
      </c>
      <c r="N574" s="273" t="s">
        <v>797</v>
      </c>
      <c r="O574" s="273" t="s">
        <v>553</v>
      </c>
      <c r="P574" s="273" t="s">
        <v>1303</v>
      </c>
      <c r="Q574" s="273" t="s">
        <v>1304</v>
      </c>
      <c r="R574" s="274">
        <v>1</v>
      </c>
      <c r="S574" s="275">
        <v>1000000000</v>
      </c>
      <c r="T574" s="275">
        <v>1005488000</v>
      </c>
      <c r="U574" s="275">
        <v>1011050560</v>
      </c>
      <c r="V574" s="275">
        <v>1011050560</v>
      </c>
    </row>
    <row r="575" spans="3:22" customFormat="1" ht="14.4" x14ac:dyDescent="0.3">
      <c r="C575" s="273" t="s">
        <v>433</v>
      </c>
      <c r="D575" s="273" t="s">
        <v>333</v>
      </c>
      <c r="E575" s="273" t="s">
        <v>334</v>
      </c>
      <c r="F575" s="273" t="s">
        <v>31</v>
      </c>
      <c r="G575" s="273" t="s">
        <v>863</v>
      </c>
      <c r="H575" s="273" t="s">
        <v>352</v>
      </c>
      <c r="I575" s="273" t="s">
        <v>1311</v>
      </c>
      <c r="J575" s="273" t="s">
        <v>595</v>
      </c>
      <c r="K575" s="273" t="s">
        <v>357</v>
      </c>
      <c r="L575" s="273" t="s">
        <v>565</v>
      </c>
      <c r="M575" s="273" t="s">
        <v>968</v>
      </c>
      <c r="N575" s="273" t="s">
        <v>797</v>
      </c>
      <c r="O575" s="273" t="s">
        <v>553</v>
      </c>
      <c r="P575" s="273" t="s">
        <v>813</v>
      </c>
      <c r="Q575" s="273" t="s">
        <v>1304</v>
      </c>
      <c r="R575" s="274">
        <v>1</v>
      </c>
      <c r="S575" s="275">
        <v>1000000000</v>
      </c>
      <c r="T575" s="275">
        <v>1005773000</v>
      </c>
      <c r="U575" s="275">
        <v>1011058048</v>
      </c>
      <c r="V575" s="275">
        <v>1011058048</v>
      </c>
    </row>
    <row r="576" spans="3:22" customFormat="1" ht="14.4" x14ac:dyDescent="0.3">
      <c r="C576" s="273" t="s">
        <v>433</v>
      </c>
      <c r="D576" s="273" t="s">
        <v>333</v>
      </c>
      <c r="E576" s="273" t="s">
        <v>334</v>
      </c>
      <c r="F576" s="273" t="s">
        <v>31</v>
      </c>
      <c r="G576" s="273" t="s">
        <v>863</v>
      </c>
      <c r="H576" s="273" t="s">
        <v>352</v>
      </c>
      <c r="I576" s="273" t="s">
        <v>1312</v>
      </c>
      <c r="J576" s="273" t="s">
        <v>595</v>
      </c>
      <c r="K576" s="273" t="s">
        <v>357</v>
      </c>
      <c r="L576" s="273" t="s">
        <v>565</v>
      </c>
      <c r="M576" s="273" t="s">
        <v>968</v>
      </c>
      <c r="N576" s="273" t="s">
        <v>797</v>
      </c>
      <c r="O576" s="273" t="s">
        <v>553</v>
      </c>
      <c r="P576" s="273" t="s">
        <v>813</v>
      </c>
      <c r="Q576" s="273" t="s">
        <v>1304</v>
      </c>
      <c r="R576" s="274">
        <v>1</v>
      </c>
      <c r="S576" s="275">
        <v>1000000000</v>
      </c>
      <c r="T576" s="275">
        <v>1005773000</v>
      </c>
      <c r="U576" s="275">
        <v>1011058048</v>
      </c>
      <c r="V576" s="275">
        <v>1011058048</v>
      </c>
    </row>
    <row r="577" spans="3:23" customFormat="1" ht="14.4" x14ac:dyDescent="0.3">
      <c r="C577" s="273" t="s">
        <v>433</v>
      </c>
      <c r="D577" s="273" t="s">
        <v>333</v>
      </c>
      <c r="E577" s="273" t="s">
        <v>334</v>
      </c>
      <c r="F577" s="273" t="s">
        <v>31</v>
      </c>
      <c r="G577" s="273" t="s">
        <v>863</v>
      </c>
      <c r="H577" s="273" t="s">
        <v>352</v>
      </c>
      <c r="I577" s="273" t="s">
        <v>1313</v>
      </c>
      <c r="J577" s="273" t="s">
        <v>595</v>
      </c>
      <c r="K577" s="273" t="s">
        <v>357</v>
      </c>
      <c r="L577" s="273" t="s">
        <v>565</v>
      </c>
      <c r="M577" s="273" t="s">
        <v>968</v>
      </c>
      <c r="N577" s="273" t="s">
        <v>797</v>
      </c>
      <c r="O577" s="273" t="s">
        <v>553</v>
      </c>
      <c r="P577" s="273" t="s">
        <v>813</v>
      </c>
      <c r="Q577" s="273" t="s">
        <v>1304</v>
      </c>
      <c r="R577" s="274">
        <v>1</v>
      </c>
      <c r="S577" s="275">
        <v>1000000000</v>
      </c>
      <c r="T577" s="275">
        <v>1005773000</v>
      </c>
      <c r="U577" s="275">
        <v>1011058048</v>
      </c>
      <c r="V577" s="275">
        <v>1011058048</v>
      </c>
    </row>
    <row r="578" spans="3:23" customFormat="1" ht="14.4" x14ac:dyDescent="0.3">
      <c r="C578" s="273" t="s">
        <v>433</v>
      </c>
      <c r="D578" s="273" t="s">
        <v>333</v>
      </c>
      <c r="E578" s="273" t="s">
        <v>334</v>
      </c>
      <c r="F578" s="273" t="s">
        <v>31</v>
      </c>
      <c r="G578" s="273" t="s">
        <v>863</v>
      </c>
      <c r="H578" s="273" t="s">
        <v>352</v>
      </c>
      <c r="I578" s="273" t="s">
        <v>1314</v>
      </c>
      <c r="J578" s="273" t="s">
        <v>595</v>
      </c>
      <c r="K578" s="273" t="s">
        <v>357</v>
      </c>
      <c r="L578" s="273" t="s">
        <v>565</v>
      </c>
      <c r="M578" s="273" t="s">
        <v>968</v>
      </c>
      <c r="N578" s="273" t="s">
        <v>797</v>
      </c>
      <c r="O578" s="273" t="s">
        <v>553</v>
      </c>
      <c r="P578" s="273" t="s">
        <v>813</v>
      </c>
      <c r="Q578" s="273" t="s">
        <v>1304</v>
      </c>
      <c r="R578" s="274">
        <v>1</v>
      </c>
      <c r="S578" s="275">
        <v>1000000000</v>
      </c>
      <c r="T578" s="275">
        <v>1005773000</v>
      </c>
      <c r="U578" s="275">
        <v>1011058048</v>
      </c>
      <c r="V578" s="275">
        <v>1011058048</v>
      </c>
    </row>
    <row r="579" spans="3:23" customFormat="1" ht="14.4" x14ac:dyDescent="0.3">
      <c r="C579" s="273" t="s">
        <v>433</v>
      </c>
      <c r="D579" s="273" t="s">
        <v>333</v>
      </c>
      <c r="E579" s="273" t="s">
        <v>334</v>
      </c>
      <c r="F579" s="273" t="s">
        <v>31</v>
      </c>
      <c r="G579" s="273" t="s">
        <v>863</v>
      </c>
      <c r="H579" s="273" t="s">
        <v>352</v>
      </c>
      <c r="I579" s="273" t="s">
        <v>1315</v>
      </c>
      <c r="J579" s="273" t="s">
        <v>595</v>
      </c>
      <c r="K579" s="273" t="s">
        <v>357</v>
      </c>
      <c r="L579" s="273" t="s">
        <v>565</v>
      </c>
      <c r="M579" s="273" t="s">
        <v>968</v>
      </c>
      <c r="N579" s="273" t="s">
        <v>797</v>
      </c>
      <c r="O579" s="273" t="s">
        <v>553</v>
      </c>
      <c r="P579" s="273" t="s">
        <v>813</v>
      </c>
      <c r="Q579" s="273" t="s">
        <v>1304</v>
      </c>
      <c r="R579" s="274">
        <v>1</v>
      </c>
      <c r="S579" s="275">
        <v>1000000000</v>
      </c>
      <c r="T579" s="275">
        <v>1005773000</v>
      </c>
      <c r="U579" s="275">
        <v>1011058048</v>
      </c>
      <c r="V579" s="275">
        <v>1011058048</v>
      </c>
    </row>
    <row r="580" spans="3:23" customFormat="1" ht="14.4" x14ac:dyDescent="0.3">
      <c r="C580" s="273" t="s">
        <v>433</v>
      </c>
      <c r="D580" s="273" t="s">
        <v>333</v>
      </c>
      <c r="E580" s="273" t="s">
        <v>334</v>
      </c>
      <c r="F580" s="273" t="s">
        <v>31</v>
      </c>
      <c r="G580" s="273" t="s">
        <v>863</v>
      </c>
      <c r="H580" s="273" t="s">
        <v>352</v>
      </c>
      <c r="I580" s="273" t="s">
        <v>1316</v>
      </c>
      <c r="J580" s="273" t="s">
        <v>595</v>
      </c>
      <c r="K580" s="273" t="s">
        <v>357</v>
      </c>
      <c r="L580" s="273" t="s">
        <v>565</v>
      </c>
      <c r="M580" s="273" t="s">
        <v>968</v>
      </c>
      <c r="N580" s="273" t="s">
        <v>797</v>
      </c>
      <c r="O580" s="273" t="s">
        <v>553</v>
      </c>
      <c r="P580" s="273" t="s">
        <v>813</v>
      </c>
      <c r="Q580" s="273" t="s">
        <v>1304</v>
      </c>
      <c r="R580" s="274">
        <v>1</v>
      </c>
      <c r="S580" s="275">
        <v>1000000000</v>
      </c>
      <c r="T580" s="275">
        <v>1005773000</v>
      </c>
      <c r="U580" s="275">
        <v>1011058048</v>
      </c>
      <c r="V580" s="275">
        <v>1011058048</v>
      </c>
    </row>
    <row r="581" spans="3:23" customFormat="1" ht="14.4" x14ac:dyDescent="0.3">
      <c r="C581" s="273" t="s">
        <v>433</v>
      </c>
      <c r="D581" s="273" t="s">
        <v>333</v>
      </c>
      <c r="E581" s="273" t="s">
        <v>334</v>
      </c>
      <c r="F581" s="273" t="s">
        <v>31</v>
      </c>
      <c r="G581" s="273" t="s">
        <v>863</v>
      </c>
      <c r="H581" s="273" t="s">
        <v>352</v>
      </c>
      <c r="I581" s="273" t="s">
        <v>1317</v>
      </c>
      <c r="J581" s="273" t="s">
        <v>595</v>
      </c>
      <c r="K581" s="273" t="s">
        <v>357</v>
      </c>
      <c r="L581" s="273" t="s">
        <v>565</v>
      </c>
      <c r="M581" s="273" t="s">
        <v>968</v>
      </c>
      <c r="N581" s="273" t="s">
        <v>797</v>
      </c>
      <c r="O581" s="273" t="s">
        <v>553</v>
      </c>
      <c r="P581" s="273" t="s">
        <v>813</v>
      </c>
      <c r="Q581" s="273" t="s">
        <v>1304</v>
      </c>
      <c r="R581" s="274">
        <v>1</v>
      </c>
      <c r="S581" s="275">
        <v>1000000000</v>
      </c>
      <c r="T581" s="275">
        <v>1005773000</v>
      </c>
      <c r="U581" s="275">
        <v>1011058048</v>
      </c>
      <c r="V581" s="275">
        <v>1011058048</v>
      </c>
    </row>
    <row r="582" spans="3:23" customFormat="1" ht="14.4" x14ac:dyDescent="0.3">
      <c r="C582" s="273" t="s">
        <v>433</v>
      </c>
      <c r="D582" s="273" t="s">
        <v>333</v>
      </c>
      <c r="E582" s="273" t="s">
        <v>334</v>
      </c>
      <c r="F582" s="273" t="s">
        <v>31</v>
      </c>
      <c r="G582" s="273" t="s">
        <v>863</v>
      </c>
      <c r="H582" s="273" t="s">
        <v>352</v>
      </c>
      <c r="I582" s="273" t="s">
        <v>1318</v>
      </c>
      <c r="J582" s="273" t="s">
        <v>595</v>
      </c>
      <c r="K582" s="273" t="s">
        <v>357</v>
      </c>
      <c r="L582" s="273" t="s">
        <v>565</v>
      </c>
      <c r="M582" s="273" t="s">
        <v>968</v>
      </c>
      <c r="N582" s="273" t="s">
        <v>797</v>
      </c>
      <c r="O582" s="273" t="s">
        <v>553</v>
      </c>
      <c r="P582" s="273" t="s">
        <v>813</v>
      </c>
      <c r="Q582" s="273" t="s">
        <v>1304</v>
      </c>
      <c r="R582" s="274">
        <v>1</v>
      </c>
      <c r="S582" s="275">
        <v>1000000000</v>
      </c>
      <c r="T582" s="275">
        <v>1005773000</v>
      </c>
      <c r="U582" s="275">
        <v>789278562</v>
      </c>
      <c r="V582" s="275">
        <v>1011058048</v>
      </c>
    </row>
    <row r="583" spans="3:23" customFormat="1" ht="14.4" x14ac:dyDescent="0.3">
      <c r="C583" s="273" t="s">
        <v>433</v>
      </c>
      <c r="D583" s="273" t="s">
        <v>333</v>
      </c>
      <c r="E583" s="273" t="s">
        <v>334</v>
      </c>
      <c r="F583" s="273" t="s">
        <v>31</v>
      </c>
      <c r="G583" s="273" t="s">
        <v>863</v>
      </c>
      <c r="H583" s="273" t="s">
        <v>352</v>
      </c>
      <c r="I583" s="273" t="s">
        <v>1319</v>
      </c>
      <c r="J583" s="273" t="s">
        <v>925</v>
      </c>
      <c r="K583" s="273" t="s">
        <v>799</v>
      </c>
      <c r="L583" s="273" t="s">
        <v>915</v>
      </c>
      <c r="M583" s="273" t="s">
        <v>1009</v>
      </c>
      <c r="N583" s="273" t="s">
        <v>358</v>
      </c>
      <c r="O583" s="273" t="s">
        <v>553</v>
      </c>
      <c r="P583" s="273" t="s">
        <v>603</v>
      </c>
      <c r="Q583" s="273" t="s">
        <v>1320</v>
      </c>
      <c r="R583" s="274">
        <v>1</v>
      </c>
      <c r="S583" s="275">
        <v>250000000</v>
      </c>
      <c r="T583" s="275">
        <v>256730250</v>
      </c>
      <c r="U583" s="275">
        <v>257599084</v>
      </c>
      <c r="V583" s="275">
        <v>257599084</v>
      </c>
    </row>
    <row r="584" spans="3:23" customFormat="1" ht="14.4" x14ac:dyDescent="0.3">
      <c r="C584" s="273" t="s">
        <v>433</v>
      </c>
      <c r="D584" s="273" t="s">
        <v>333</v>
      </c>
      <c r="E584" s="273" t="s">
        <v>334</v>
      </c>
      <c r="F584" s="273" t="s">
        <v>31</v>
      </c>
      <c r="G584" s="273" t="s">
        <v>863</v>
      </c>
      <c r="H584" s="273" t="s">
        <v>352</v>
      </c>
      <c r="I584" s="273" t="s">
        <v>1321</v>
      </c>
      <c r="J584" s="273" t="s">
        <v>925</v>
      </c>
      <c r="K584" s="273" t="s">
        <v>799</v>
      </c>
      <c r="L584" s="273" t="s">
        <v>915</v>
      </c>
      <c r="M584" s="273" t="s">
        <v>1009</v>
      </c>
      <c r="N584" s="273" t="s">
        <v>358</v>
      </c>
      <c r="O584" s="273" t="s">
        <v>553</v>
      </c>
      <c r="P584" s="273" t="s">
        <v>603</v>
      </c>
      <c r="Q584" s="273" t="s">
        <v>1320</v>
      </c>
      <c r="R584" s="274">
        <v>1</v>
      </c>
      <c r="S584" s="275">
        <v>250000000</v>
      </c>
      <c r="T584" s="275">
        <v>256730250</v>
      </c>
      <c r="U584" s="275">
        <v>257599084</v>
      </c>
      <c r="V584" s="275">
        <v>257599084</v>
      </c>
    </row>
    <row r="585" spans="3:23" customFormat="1" ht="14.4" x14ac:dyDescent="0.3">
      <c r="C585" s="273" t="s">
        <v>433</v>
      </c>
      <c r="D585" s="273" t="s">
        <v>333</v>
      </c>
      <c r="E585" s="273" t="s">
        <v>334</v>
      </c>
      <c r="F585" s="273" t="s">
        <v>31</v>
      </c>
      <c r="G585" s="273" t="s">
        <v>863</v>
      </c>
      <c r="H585" s="273" t="s">
        <v>352</v>
      </c>
      <c r="I585" s="273" t="s">
        <v>1322</v>
      </c>
      <c r="J585" s="273" t="s">
        <v>925</v>
      </c>
      <c r="K585" s="273" t="s">
        <v>799</v>
      </c>
      <c r="L585" s="273" t="s">
        <v>915</v>
      </c>
      <c r="M585" s="273" t="s">
        <v>1009</v>
      </c>
      <c r="N585" s="273" t="s">
        <v>358</v>
      </c>
      <c r="O585" s="273" t="s">
        <v>553</v>
      </c>
      <c r="P585" s="273" t="s">
        <v>603</v>
      </c>
      <c r="Q585" s="273" t="s">
        <v>1320</v>
      </c>
      <c r="R585" s="274">
        <v>1</v>
      </c>
      <c r="S585" s="275">
        <v>250000000</v>
      </c>
      <c r="T585" s="275">
        <v>256730250</v>
      </c>
      <c r="U585" s="275">
        <v>257599084</v>
      </c>
      <c r="V585" s="275">
        <v>257599084</v>
      </c>
    </row>
    <row r="586" spans="3:23" customFormat="1" ht="14.4" x14ac:dyDescent="0.3">
      <c r="C586" s="273" t="s">
        <v>433</v>
      </c>
      <c r="D586" s="273" t="s">
        <v>333</v>
      </c>
      <c r="E586" s="273" t="s">
        <v>334</v>
      </c>
      <c r="F586" s="273" t="s">
        <v>31</v>
      </c>
      <c r="G586" s="273" t="s">
        <v>863</v>
      </c>
      <c r="H586" s="273" t="s">
        <v>352</v>
      </c>
      <c r="I586" s="273" t="s">
        <v>1323</v>
      </c>
      <c r="J586" s="273" t="s">
        <v>925</v>
      </c>
      <c r="K586" s="273" t="s">
        <v>799</v>
      </c>
      <c r="L586" s="273" t="s">
        <v>915</v>
      </c>
      <c r="M586" s="273" t="s">
        <v>1009</v>
      </c>
      <c r="N586" s="273" t="s">
        <v>358</v>
      </c>
      <c r="O586" s="273" t="s">
        <v>553</v>
      </c>
      <c r="P586" s="273" t="s">
        <v>603</v>
      </c>
      <c r="Q586" s="273" t="s">
        <v>1320</v>
      </c>
      <c r="R586" s="274">
        <v>1</v>
      </c>
      <c r="S586" s="275">
        <v>250000000</v>
      </c>
      <c r="T586" s="275">
        <v>256730250</v>
      </c>
      <c r="U586" s="275">
        <v>257599084</v>
      </c>
      <c r="V586" s="275">
        <v>257599084</v>
      </c>
    </row>
    <row r="587" spans="3:23" customFormat="1" ht="14.4" x14ac:dyDescent="0.3">
      <c r="C587" s="273" t="s">
        <v>433</v>
      </c>
      <c r="D587" s="273" t="s">
        <v>333</v>
      </c>
      <c r="E587" s="273" t="s">
        <v>334</v>
      </c>
      <c r="F587" s="273" t="s">
        <v>31</v>
      </c>
      <c r="G587" s="273" t="s">
        <v>863</v>
      </c>
      <c r="H587" s="273" t="s">
        <v>352</v>
      </c>
      <c r="I587" s="273" t="s">
        <v>1324</v>
      </c>
      <c r="J587" s="273" t="s">
        <v>925</v>
      </c>
      <c r="K587" s="273" t="s">
        <v>799</v>
      </c>
      <c r="L587" s="273" t="s">
        <v>915</v>
      </c>
      <c r="M587" s="273" t="s">
        <v>957</v>
      </c>
      <c r="N587" s="273" t="s">
        <v>358</v>
      </c>
      <c r="O587" s="273" t="s">
        <v>553</v>
      </c>
      <c r="P587" s="273" t="s">
        <v>1325</v>
      </c>
      <c r="Q587" s="273" t="s">
        <v>1326</v>
      </c>
      <c r="R587" s="274">
        <v>9</v>
      </c>
      <c r="S587" s="275">
        <v>4500000000</v>
      </c>
      <c r="T587" s="275">
        <v>4507807500</v>
      </c>
      <c r="U587" s="275">
        <v>4520974643</v>
      </c>
      <c r="V587" s="275">
        <v>4520974643</v>
      </c>
    </row>
    <row r="588" spans="3:23" customFormat="1" ht="14.4" x14ac:dyDescent="0.3">
      <c r="C588" s="273" t="s">
        <v>1327</v>
      </c>
      <c r="D588" s="273"/>
      <c r="E588" s="273"/>
      <c r="F588" s="273"/>
      <c r="G588" s="273"/>
      <c r="H588" s="273"/>
      <c r="I588" s="273"/>
      <c r="J588" s="273"/>
      <c r="K588" s="273"/>
      <c r="L588" s="273"/>
      <c r="M588" s="273"/>
      <c r="N588" s="273"/>
      <c r="O588" s="273"/>
      <c r="P588" s="273"/>
      <c r="Q588" s="273"/>
      <c r="R588" s="274"/>
      <c r="S588" s="275"/>
      <c r="T588" s="275"/>
      <c r="U588" s="275">
        <v>427676873</v>
      </c>
      <c r="V588" s="275"/>
    </row>
    <row r="589" spans="3:23" x14ac:dyDescent="0.3">
      <c r="C589" s="113"/>
      <c r="D589" s="82"/>
      <c r="E589" s="80"/>
      <c r="F589" s="80"/>
      <c r="G589" s="81"/>
      <c r="H589" s="80"/>
      <c r="I589" s="80"/>
      <c r="Q589" s="205"/>
      <c r="U589" s="271">
        <v>226745301478.68719</v>
      </c>
      <c r="V589" s="199"/>
      <c r="W589" s="34"/>
    </row>
    <row r="590" spans="3:23" x14ac:dyDescent="0.3">
      <c r="C590" s="113"/>
      <c r="D590" s="82"/>
      <c r="E590" s="80"/>
      <c r="F590" s="80"/>
      <c r="G590" s="81"/>
      <c r="H590" s="80"/>
      <c r="I590" s="80"/>
      <c r="Q590" s="199"/>
    </row>
    <row r="591" spans="3:23" x14ac:dyDescent="0.3">
      <c r="C591" s="70" t="s">
        <v>305</v>
      </c>
      <c r="D591" s="70"/>
      <c r="E591" s="86"/>
      <c r="F591" s="3"/>
      <c r="G591" s="74"/>
      <c r="Q591" s="199"/>
    </row>
    <row r="592" spans="3:23" x14ac:dyDescent="0.3">
      <c r="C592" s="66" t="s">
        <v>265</v>
      </c>
      <c r="D592" s="66"/>
      <c r="E592" s="66"/>
      <c r="F592" s="83"/>
      <c r="G592" s="84"/>
      <c r="Q592" s="209"/>
    </row>
    <row r="593" spans="3:18" x14ac:dyDescent="0.3">
      <c r="C593" s="66"/>
      <c r="D593" s="66"/>
      <c r="E593" s="66"/>
      <c r="F593" s="83"/>
      <c r="G593" s="84"/>
      <c r="Q593" s="209"/>
    </row>
    <row r="594" spans="3:18" x14ac:dyDescent="0.3">
      <c r="C594" s="279" t="s">
        <v>264</v>
      </c>
      <c r="D594" s="280"/>
      <c r="E594" s="280"/>
      <c r="F594" s="280"/>
      <c r="G594" s="281"/>
      <c r="H594" s="108">
        <v>45838</v>
      </c>
      <c r="I594" s="108">
        <v>46022</v>
      </c>
      <c r="J594" s="74"/>
      <c r="Q594" s="209"/>
      <c r="R594" s="199"/>
    </row>
    <row r="595" spans="3:18" x14ac:dyDescent="0.3">
      <c r="C595" s="282" t="s">
        <v>304</v>
      </c>
      <c r="D595" s="283"/>
      <c r="E595" s="283"/>
      <c r="F595" s="283"/>
      <c r="G595" s="284"/>
      <c r="H595" s="85">
        <v>513558135</v>
      </c>
      <c r="I595" s="76">
        <v>36626953</v>
      </c>
      <c r="J595" s="74"/>
      <c r="Q595" s="209"/>
    </row>
    <row r="596" spans="3:18" x14ac:dyDescent="0.3">
      <c r="C596" s="276" t="s">
        <v>194</v>
      </c>
      <c r="D596" s="277"/>
      <c r="E596" s="277"/>
      <c r="F596" s="277"/>
      <c r="G596" s="278"/>
      <c r="H596" s="110">
        <v>513558135</v>
      </c>
      <c r="I596" s="110">
        <v>36626953</v>
      </c>
      <c r="J596" s="74"/>
      <c r="K596" s="34"/>
    </row>
    <row r="597" spans="3:18" x14ac:dyDescent="0.3">
      <c r="C597" s="87"/>
      <c r="D597" s="87"/>
      <c r="H597" s="66"/>
      <c r="I597" s="83"/>
      <c r="J597" s="84"/>
    </row>
    <row r="598" spans="3:18" x14ac:dyDescent="0.3">
      <c r="C598" s="87"/>
      <c r="D598" s="87"/>
      <c r="E598" s="66"/>
      <c r="F598" s="83"/>
      <c r="G598" s="84"/>
    </row>
    <row r="599" spans="3:18" x14ac:dyDescent="0.3">
      <c r="C599" s="70" t="s">
        <v>306</v>
      </c>
      <c r="D599" s="70"/>
      <c r="E599" s="79"/>
      <c r="F599" s="80"/>
      <c r="G599" s="88"/>
    </row>
    <row r="600" spans="3:18" x14ac:dyDescent="0.3">
      <c r="C600" s="66" t="s">
        <v>265</v>
      </c>
      <c r="D600" s="66"/>
      <c r="E600" s="66"/>
      <c r="F600" s="83"/>
      <c r="G600" s="84"/>
    </row>
    <row r="601" spans="3:18" x14ac:dyDescent="0.3">
      <c r="C601" s="66"/>
      <c r="D601" s="66"/>
      <c r="E601" s="66"/>
      <c r="F601" s="83"/>
      <c r="G601" s="84"/>
    </row>
    <row r="602" spans="3:18" x14ac:dyDescent="0.3">
      <c r="C602" s="279" t="s">
        <v>264</v>
      </c>
      <c r="D602" s="280"/>
      <c r="E602" s="280"/>
      <c r="F602" s="280"/>
      <c r="G602" s="281"/>
      <c r="H602" s="108">
        <v>46203</v>
      </c>
      <c r="I602" s="108">
        <v>45838</v>
      </c>
      <c r="J602" s="74"/>
    </row>
    <row r="603" spans="3:18" x14ac:dyDescent="0.3">
      <c r="C603" s="282" t="s">
        <v>308</v>
      </c>
      <c r="D603" s="283"/>
      <c r="E603" s="283"/>
      <c r="F603" s="283"/>
      <c r="G603" s="284"/>
      <c r="H603" s="89">
        <v>33003935100</v>
      </c>
      <c r="I603" s="90">
        <v>24604452452</v>
      </c>
      <c r="J603" s="75"/>
    </row>
    <row r="604" spans="3:18" x14ac:dyDescent="0.3">
      <c r="C604" s="282" t="s">
        <v>362</v>
      </c>
      <c r="D604" s="283"/>
      <c r="E604" s="283"/>
      <c r="F604" s="283"/>
      <c r="G604" s="284"/>
      <c r="H604" s="89">
        <v>0</v>
      </c>
      <c r="I604" s="90">
        <v>1515175500</v>
      </c>
      <c r="J604" s="75"/>
    </row>
    <row r="605" spans="3:18" x14ac:dyDescent="0.3">
      <c r="C605" s="282" t="s">
        <v>309</v>
      </c>
      <c r="D605" s="283"/>
      <c r="E605" s="283"/>
      <c r="F605" s="283"/>
      <c r="G605" s="284"/>
      <c r="H605" s="89">
        <v>1150988687</v>
      </c>
      <c r="I605" s="90">
        <v>7924325515</v>
      </c>
      <c r="J605" s="75"/>
    </row>
    <row r="606" spans="3:18" x14ac:dyDescent="0.3">
      <c r="C606" s="282" t="s">
        <v>310</v>
      </c>
      <c r="D606" s="283"/>
      <c r="E606" s="283"/>
      <c r="F606" s="283"/>
      <c r="G606" s="284"/>
      <c r="H606" s="90">
        <v>-32942667129</v>
      </c>
      <c r="I606" s="90">
        <v>-24572663589</v>
      </c>
      <c r="J606" s="66"/>
    </row>
    <row r="607" spans="3:18" x14ac:dyDescent="0.3">
      <c r="C607" s="282" t="s">
        <v>363</v>
      </c>
      <c r="D607" s="283"/>
      <c r="E607" s="283"/>
      <c r="F607" s="283"/>
      <c r="G607" s="284"/>
      <c r="H607" s="90">
        <v>0</v>
      </c>
      <c r="I607" s="90">
        <v>-1511625725</v>
      </c>
      <c r="J607" s="66"/>
    </row>
    <row r="608" spans="3:18" x14ac:dyDescent="0.3">
      <c r="C608" s="282" t="s">
        <v>311</v>
      </c>
      <c r="D608" s="283"/>
      <c r="E608" s="283"/>
      <c r="F608" s="283"/>
      <c r="G608" s="284"/>
      <c r="H608" s="90">
        <v>-1147254947</v>
      </c>
      <c r="I608" s="90">
        <v>-7905704493</v>
      </c>
      <c r="J608" s="66"/>
    </row>
    <row r="609" spans="3:11" x14ac:dyDescent="0.3">
      <c r="C609" s="276" t="s">
        <v>194</v>
      </c>
      <c r="D609" s="277"/>
      <c r="E609" s="277"/>
      <c r="F609" s="277"/>
      <c r="G609" s="278"/>
      <c r="H609" s="110">
        <v>65001711</v>
      </c>
      <c r="I609" s="110">
        <v>53959660</v>
      </c>
      <c r="J609" s="75"/>
      <c r="K609" s="34"/>
    </row>
    <row r="610" spans="3:11" x14ac:dyDescent="0.3">
      <c r="C610" s="87"/>
      <c r="D610" s="87"/>
      <c r="H610" s="66"/>
      <c r="I610" s="83"/>
      <c r="J610" s="103"/>
    </row>
    <row r="611" spans="3:11" x14ac:dyDescent="0.3">
      <c r="C611" s="87"/>
      <c r="D611" s="87"/>
      <c r="E611" s="66"/>
      <c r="F611" s="83"/>
      <c r="G611" s="3"/>
    </row>
    <row r="612" spans="3:11" x14ac:dyDescent="0.3">
      <c r="C612" s="87"/>
      <c r="D612" s="87"/>
      <c r="E612" s="66"/>
      <c r="F612" s="83"/>
      <c r="G612" s="3"/>
    </row>
    <row r="613" spans="3:11" x14ac:dyDescent="0.3">
      <c r="C613" s="70" t="s">
        <v>316</v>
      </c>
      <c r="D613" s="70"/>
      <c r="E613" s="79"/>
      <c r="F613" s="80"/>
      <c r="G613" s="81"/>
    </row>
    <row r="614" spans="3:11" x14ac:dyDescent="0.3">
      <c r="C614" s="66" t="s">
        <v>266</v>
      </c>
      <c r="D614" s="66"/>
      <c r="E614" s="66"/>
      <c r="F614" s="83"/>
      <c r="G614" s="3"/>
    </row>
    <row r="615" spans="3:11" x14ac:dyDescent="0.3">
      <c r="C615" s="66"/>
      <c r="D615" s="66"/>
      <c r="E615" s="66"/>
      <c r="F615" s="83"/>
      <c r="G615" s="3"/>
    </row>
    <row r="616" spans="3:11" x14ac:dyDescent="0.3">
      <c r="C616" s="279" t="s">
        <v>264</v>
      </c>
      <c r="D616" s="280"/>
      <c r="E616" s="280"/>
      <c r="F616" s="280"/>
      <c r="G616" s="281"/>
      <c r="H616" s="108">
        <v>46203</v>
      </c>
      <c r="I616" s="108">
        <v>45838</v>
      </c>
      <c r="J616" s="66"/>
    </row>
    <row r="617" spans="3:11" x14ac:dyDescent="0.3">
      <c r="C617" s="282" t="s">
        <v>532</v>
      </c>
      <c r="D617" s="283"/>
      <c r="E617" s="283"/>
      <c r="F617" s="283"/>
      <c r="G617" s="284"/>
      <c r="H617" s="91">
        <v>0</v>
      </c>
      <c r="I617" s="91">
        <v>0</v>
      </c>
      <c r="J617" s="66"/>
    </row>
    <row r="618" spans="3:11" x14ac:dyDescent="0.3">
      <c r="C618" s="282" t="s">
        <v>312</v>
      </c>
      <c r="D618" s="283"/>
      <c r="E618" s="283"/>
      <c r="F618" s="283"/>
      <c r="G618" s="284"/>
      <c r="H618" s="91">
        <v>0</v>
      </c>
      <c r="I618" s="91" t="s">
        <v>788</v>
      </c>
      <c r="J618" s="66"/>
    </row>
    <row r="619" spans="3:11" x14ac:dyDescent="0.3">
      <c r="C619" s="282" t="s">
        <v>313</v>
      </c>
      <c r="D619" s="283"/>
      <c r="E619" s="283"/>
      <c r="F619" s="283"/>
      <c r="G619" s="284"/>
      <c r="H619" s="91">
        <v>6866282</v>
      </c>
      <c r="I619" s="91">
        <v>6756292</v>
      </c>
      <c r="J619" s="66"/>
    </row>
    <row r="620" spans="3:11" x14ac:dyDescent="0.3">
      <c r="C620" s="282" t="s">
        <v>314</v>
      </c>
      <c r="D620" s="283"/>
      <c r="E620" s="283"/>
      <c r="F620" s="283"/>
      <c r="G620" s="284"/>
      <c r="H620" s="91">
        <v>676028</v>
      </c>
      <c r="I620" s="91">
        <v>1448716</v>
      </c>
      <c r="J620" s="66"/>
    </row>
    <row r="621" spans="3:11" x14ac:dyDescent="0.3">
      <c r="C621" s="282" t="s">
        <v>315</v>
      </c>
      <c r="D621" s="283"/>
      <c r="E621" s="283"/>
      <c r="F621" s="283"/>
      <c r="G621" s="284"/>
      <c r="H621" s="91">
        <v>696077</v>
      </c>
      <c r="I621" s="91">
        <v>675635</v>
      </c>
      <c r="J621" s="66"/>
    </row>
    <row r="622" spans="3:11" x14ac:dyDescent="0.3">
      <c r="C622" s="210" t="s">
        <v>378</v>
      </c>
      <c r="D622" s="211"/>
      <c r="E622" s="211"/>
      <c r="F622" s="211"/>
      <c r="G622" s="212"/>
      <c r="H622" s="91">
        <v>0</v>
      </c>
      <c r="I622" s="91">
        <v>11175424</v>
      </c>
      <c r="J622" s="66"/>
    </row>
    <row r="623" spans="3:11" x14ac:dyDescent="0.3">
      <c r="C623" s="210" t="s">
        <v>875</v>
      </c>
      <c r="D623" s="211"/>
      <c r="E623" s="211"/>
      <c r="F623" s="211"/>
      <c r="G623" s="212"/>
      <c r="H623" s="91">
        <v>94369</v>
      </c>
      <c r="I623" s="91">
        <v>255867549</v>
      </c>
      <c r="J623" s="66"/>
    </row>
    <row r="624" spans="3:11" x14ac:dyDescent="0.3">
      <c r="C624" s="276" t="s">
        <v>194</v>
      </c>
      <c r="D624" s="277"/>
      <c r="E624" s="277"/>
      <c r="F624" s="277"/>
      <c r="G624" s="278"/>
      <c r="H624" s="111">
        <v>8332756</v>
      </c>
      <c r="I624" s="111">
        <v>20056067</v>
      </c>
      <c r="J624" s="77"/>
      <c r="K624" s="27"/>
    </row>
    <row r="625" spans="3:12" x14ac:dyDescent="0.3">
      <c r="C625" s="66"/>
      <c r="D625" s="66"/>
      <c r="H625" s="66"/>
      <c r="I625" s="66"/>
      <c r="J625" s="104"/>
    </row>
    <row r="626" spans="3:12" x14ac:dyDescent="0.3">
      <c r="C626" s="87"/>
      <c r="D626" s="87"/>
      <c r="E626" s="66"/>
      <c r="F626" s="83"/>
      <c r="G626" s="3"/>
    </row>
    <row r="627" spans="3:12" x14ac:dyDescent="0.3">
      <c r="C627" s="70" t="s">
        <v>267</v>
      </c>
      <c r="D627" s="70"/>
      <c r="E627" s="66"/>
      <c r="F627" s="66"/>
      <c r="G627" s="68"/>
      <c r="H627" s="66"/>
      <c r="I627" s="66"/>
      <c r="J627" s="66"/>
      <c r="K627" s="69"/>
    </row>
    <row r="628" spans="3:12" ht="15.6" customHeight="1" x14ac:dyDescent="0.3">
      <c r="C628" s="285" t="s">
        <v>268</v>
      </c>
      <c r="D628" s="285"/>
      <c r="E628" s="285"/>
      <c r="F628" s="285"/>
      <c r="G628" s="285"/>
      <c r="H628" s="285"/>
      <c r="I628" s="285"/>
      <c r="J628" s="285"/>
      <c r="K628" s="285"/>
      <c r="L628" s="285"/>
    </row>
    <row r="629" spans="3:12" ht="36.6" customHeight="1" x14ac:dyDescent="0.3">
      <c r="C629" s="285"/>
      <c r="D629" s="285"/>
      <c r="E629" s="285"/>
      <c r="F629" s="285"/>
      <c r="G629" s="285"/>
      <c r="H629" s="285"/>
      <c r="I629" s="285"/>
      <c r="J629" s="285"/>
      <c r="K629" s="285"/>
      <c r="L629" s="285"/>
    </row>
    <row r="630" spans="3:12" x14ac:dyDescent="0.3">
      <c r="C630" s="66"/>
      <c r="D630" s="66"/>
      <c r="E630" s="66"/>
      <c r="F630" s="66"/>
      <c r="G630" s="68"/>
      <c r="H630" s="66"/>
      <c r="I630" s="66"/>
      <c r="J630" s="66"/>
      <c r="K630" s="69"/>
    </row>
    <row r="631" spans="3:12" x14ac:dyDescent="0.3">
      <c r="C631" s="70" t="s">
        <v>269</v>
      </c>
      <c r="D631" s="70"/>
      <c r="E631" s="66"/>
      <c r="F631" s="66"/>
      <c r="G631" s="68"/>
      <c r="H631" s="66"/>
      <c r="I631" s="66"/>
      <c r="J631" s="66"/>
      <c r="K631" s="69"/>
    </row>
    <row r="632" spans="3:12" x14ac:dyDescent="0.3">
      <c r="C632" s="286" t="s">
        <v>883</v>
      </c>
      <c r="D632" s="286"/>
      <c r="E632" s="286"/>
      <c r="F632" s="286"/>
      <c r="G632" s="286"/>
      <c r="H632" s="286"/>
      <c r="I632" s="286"/>
      <c r="J632" s="286"/>
      <c r="K632" s="286"/>
      <c r="L632" s="286"/>
    </row>
    <row r="633" spans="3:12" x14ac:dyDescent="0.3">
      <c r="C633" s="286"/>
      <c r="D633" s="286"/>
      <c r="E633" s="286"/>
      <c r="F633" s="286"/>
      <c r="G633" s="286"/>
      <c r="H633" s="286"/>
      <c r="I633" s="286"/>
      <c r="J633" s="286"/>
      <c r="K633" s="286"/>
      <c r="L633" s="286"/>
    </row>
    <row r="634" spans="3:12" x14ac:dyDescent="0.3">
      <c r="C634" s="286"/>
      <c r="D634" s="286"/>
      <c r="E634" s="286"/>
      <c r="F634" s="286"/>
      <c r="G634" s="286"/>
      <c r="H634" s="286"/>
      <c r="I634" s="286"/>
      <c r="J634" s="286"/>
      <c r="K634" s="286"/>
      <c r="L634" s="286"/>
    </row>
    <row r="635" spans="3:12" x14ac:dyDescent="0.3">
      <c r="C635" s="66"/>
      <c r="D635" s="66"/>
      <c r="E635" s="66"/>
      <c r="F635" s="66"/>
      <c r="G635" s="68"/>
      <c r="H635" s="66"/>
      <c r="I635" s="66"/>
      <c r="J635" s="66"/>
      <c r="K635" s="69"/>
    </row>
    <row r="636" spans="3:12" x14ac:dyDescent="0.3">
      <c r="C636" s="70" t="s">
        <v>270</v>
      </c>
      <c r="D636" s="70"/>
      <c r="E636" s="66"/>
      <c r="F636" s="66"/>
      <c r="G636" s="68"/>
      <c r="H636" s="66"/>
      <c r="I636" s="66"/>
      <c r="J636" s="66"/>
      <c r="K636" s="69"/>
    </row>
    <row r="637" spans="3:12" ht="15.6" customHeight="1" x14ac:dyDescent="0.3">
      <c r="C637" s="287" t="s">
        <v>884</v>
      </c>
      <c r="D637" s="287"/>
      <c r="E637" s="287"/>
      <c r="F637" s="287"/>
      <c r="G637" s="287"/>
      <c r="H637" s="287"/>
      <c r="I637" s="287"/>
      <c r="J637" s="287"/>
      <c r="K637" s="287"/>
      <c r="L637" s="287"/>
    </row>
    <row r="638" spans="3:12" x14ac:dyDescent="0.3">
      <c r="C638" s="64"/>
      <c r="D638" s="64"/>
      <c r="E638" s="64"/>
      <c r="F638" s="64"/>
      <c r="G638" s="64"/>
      <c r="H638" s="64"/>
      <c r="I638" s="64"/>
      <c r="J638" s="64"/>
      <c r="K638" s="69"/>
    </row>
    <row r="639" spans="3:12" x14ac:dyDescent="0.3">
      <c r="C639" s="70" t="s">
        <v>271</v>
      </c>
      <c r="D639" s="70"/>
      <c r="E639" s="66"/>
      <c r="F639" s="66"/>
      <c r="G639" s="66"/>
      <c r="H639" s="66"/>
      <c r="I639" s="66"/>
      <c r="J639" s="66"/>
      <c r="K639" s="69"/>
    </row>
    <row r="640" spans="3:12" ht="33" customHeight="1" x14ac:dyDescent="0.3">
      <c r="C640" s="288" t="s">
        <v>885</v>
      </c>
      <c r="D640" s="288"/>
      <c r="E640" s="288"/>
      <c r="F640" s="288"/>
      <c r="G640" s="288"/>
      <c r="H640" s="288"/>
      <c r="I640" s="288"/>
      <c r="J640" s="288"/>
      <c r="K640" s="288"/>
      <c r="L640" s="288"/>
    </row>
    <row r="644" spans="3:11" x14ac:dyDescent="0.3">
      <c r="C644" s="66" t="s">
        <v>184</v>
      </c>
      <c r="D644" s="66"/>
      <c r="E644" s="66"/>
      <c r="F644" s="66"/>
      <c r="G644" s="68"/>
      <c r="H644" s="66"/>
      <c r="I644" s="66"/>
    </row>
    <row r="645" spans="3:11" x14ac:dyDescent="0.3">
      <c r="C645" s="66"/>
      <c r="D645" s="66"/>
      <c r="E645" s="66"/>
      <c r="F645" s="66"/>
      <c r="G645" s="68"/>
      <c r="H645" s="66"/>
      <c r="I645" s="66"/>
    </row>
    <row r="646" spans="3:11" x14ac:dyDescent="0.3">
      <c r="C646" s="66"/>
      <c r="D646" s="66"/>
      <c r="E646" s="66"/>
      <c r="F646" s="66"/>
      <c r="G646" s="68"/>
      <c r="H646" s="66"/>
      <c r="I646" s="66"/>
    </row>
    <row r="647" spans="3:11" x14ac:dyDescent="0.3">
      <c r="C647" s="66"/>
      <c r="D647" s="66"/>
      <c r="E647" s="66"/>
      <c r="F647" s="66"/>
      <c r="G647" s="68"/>
      <c r="H647" s="66"/>
      <c r="I647" s="66"/>
    </row>
    <row r="648" spans="3:11" x14ac:dyDescent="0.3">
      <c r="C648" s="66"/>
      <c r="D648" s="66"/>
      <c r="E648" s="66"/>
      <c r="F648" s="66"/>
      <c r="G648" s="68"/>
      <c r="H648" s="66"/>
      <c r="I648" s="69"/>
    </row>
    <row r="649" spans="3:11" x14ac:dyDescent="0.3">
      <c r="C649" s="17"/>
      <c r="D649" s="18"/>
      <c r="E649" s="18"/>
      <c r="F649" s="17"/>
      <c r="G649" s="18"/>
      <c r="H649" s="18"/>
      <c r="I649" s="17"/>
    </row>
    <row r="650" spans="3:11" x14ac:dyDescent="0.3">
      <c r="D650" s="19"/>
      <c r="E650" s="3"/>
      <c r="G650" s="19"/>
      <c r="H650" s="3"/>
      <c r="I650" s="3"/>
      <c r="K650" s="19"/>
    </row>
    <row r="760" spans="4:4" x14ac:dyDescent="0.3">
      <c r="D760" s="1">
        <v>0</v>
      </c>
    </row>
  </sheetData>
  <mergeCells count="102">
    <mergeCell ref="C28:L28"/>
    <mergeCell ref="C607:G607"/>
    <mergeCell ref="C604:G604"/>
    <mergeCell ref="C7:Q7"/>
    <mergeCell ref="C8:P8"/>
    <mergeCell ref="C13:L13"/>
    <mergeCell ref="C14:L14"/>
    <mergeCell ref="C15:L15"/>
    <mergeCell ref="C16:L16"/>
    <mergeCell ref="C20:L20"/>
    <mergeCell ref="C26:L26"/>
    <mergeCell ref="C27:L27"/>
    <mergeCell ref="C36:H36"/>
    <mergeCell ref="I36:J36"/>
    <mergeCell ref="K36:L36"/>
    <mergeCell ref="C37:H37"/>
    <mergeCell ref="I37:J37"/>
    <mergeCell ref="K37:L37"/>
    <mergeCell ref="C34:H34"/>
    <mergeCell ref="I34:J34"/>
    <mergeCell ref="K34:L34"/>
    <mergeCell ref="C35:H35"/>
    <mergeCell ref="I35:J35"/>
    <mergeCell ref="K35:L35"/>
    <mergeCell ref="C45:H45"/>
    <mergeCell ref="I45:J45"/>
    <mergeCell ref="K45:L45"/>
    <mergeCell ref="C38:H38"/>
    <mergeCell ref="I38:J38"/>
    <mergeCell ref="K38:L38"/>
    <mergeCell ref="C39:H39"/>
    <mergeCell ref="I39:J39"/>
    <mergeCell ref="K39:L39"/>
    <mergeCell ref="C76:L76"/>
    <mergeCell ref="C79:L79"/>
    <mergeCell ref="C82:L82"/>
    <mergeCell ref="C83:L83"/>
    <mergeCell ref="C86:L86"/>
    <mergeCell ref="C87:L87"/>
    <mergeCell ref="C40:H40"/>
    <mergeCell ref="I40:J40"/>
    <mergeCell ref="K40:L40"/>
    <mergeCell ref="C46:H46"/>
    <mergeCell ref="I46:J46"/>
    <mergeCell ref="K46:L46"/>
    <mergeCell ref="C41:H41"/>
    <mergeCell ref="I41:J41"/>
    <mergeCell ref="K41:L41"/>
    <mergeCell ref="C42:H42"/>
    <mergeCell ref="I42:J42"/>
    <mergeCell ref="K42:L42"/>
    <mergeCell ref="C43:H43"/>
    <mergeCell ref="I43:J43"/>
    <mergeCell ref="K43:L43"/>
    <mergeCell ref="C44:H44"/>
    <mergeCell ref="I44:J44"/>
    <mergeCell ref="K44:L44"/>
    <mergeCell ref="C47:H47"/>
    <mergeCell ref="I47:J47"/>
    <mergeCell ref="K47:L47"/>
    <mergeCell ref="C49:L49"/>
    <mergeCell ref="C50:L50"/>
    <mergeCell ref="C54:L54"/>
    <mergeCell ref="C71:L71"/>
    <mergeCell ref="C58:L58"/>
    <mergeCell ref="C64:L64"/>
    <mergeCell ref="C67:L67"/>
    <mergeCell ref="C68:L68"/>
    <mergeCell ref="C69:L69"/>
    <mergeCell ref="C70:L70"/>
    <mergeCell ref="C90:L90"/>
    <mergeCell ref="C93:L93"/>
    <mergeCell ref="C96:L96"/>
    <mergeCell ref="C144:G144"/>
    <mergeCell ref="C148:G148"/>
    <mergeCell ref="C112:D112"/>
    <mergeCell ref="C132:L135"/>
    <mergeCell ref="C143:G143"/>
    <mergeCell ref="C101:G101"/>
    <mergeCell ref="C102:G102"/>
    <mergeCell ref="C103:G103"/>
    <mergeCell ref="C105:L107"/>
    <mergeCell ref="C628:L629"/>
    <mergeCell ref="C632:L634"/>
    <mergeCell ref="C637:L637"/>
    <mergeCell ref="C640:L640"/>
    <mergeCell ref="C619:G619"/>
    <mergeCell ref="C620:G620"/>
    <mergeCell ref="C616:G616"/>
    <mergeCell ref="C624:G624"/>
    <mergeCell ref="C621:G621"/>
    <mergeCell ref="C618:G618"/>
    <mergeCell ref="C617:G617"/>
    <mergeCell ref="C609:G609"/>
    <mergeCell ref="C594:G594"/>
    <mergeCell ref="C595:G595"/>
    <mergeCell ref="C596:G596"/>
    <mergeCell ref="C602:G602"/>
    <mergeCell ref="C603:G603"/>
    <mergeCell ref="C605:G605"/>
    <mergeCell ref="C606:G606"/>
    <mergeCell ref="C608:G608"/>
  </mergeCells>
  <pageMargins left="0.7" right="0.7" top="0.75" bottom="0.75" header="0.3" footer="0.3"/>
  <pageSetup scale="64" orientation="portrait" r:id="rId1"/>
  <rowBreaks count="1" manualBreakCount="1">
    <brk id="60" min="1" max="12" man="1"/>
  </rowBreaks>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6" Type="http://schemas.openxmlformats.org/package/2006/relationships/digital-signature/signature" Target="sig16.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/pxJ4rXnfqTqPpCnJlrpNeI0W9g3mAwdUgbvIkY6tdQ=</DigestValue>
    </Reference>
    <Reference Type="http://www.w3.org/2000/09/xmldsig#Object" URI="#idOfficeObject">
      <DigestMethod Algorithm="http://www.w3.org/2001/04/xmlenc#sha256"/>
      <DigestValue>OHlbM1Vb9zuwxEFlwOFdMpuLPxdXp+Hl81B4auSKN74=</DigestValue>
    </Reference>
    <Reference Type="http://uri.etsi.org/01903#SignedProperties" URI="#idSignedProperties">
      <Transforms>
        <Transform Algorithm="http://www.w3.org/TR/2001/REC-xml-c14n-20010315"/>
      </Transforms>
      <DigestMethod Algorithm="http://www.w3.org/2001/04/xmlenc#sha256"/>
      <DigestValue>RDjXZzsGtwEiNuvU3jaSgFpMbbRR9YzAaQ52necXPAY=</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hE7IoqfA/7wWLR2IiTK0FrQ4h58fROwU07sm8vhXr0inbpCT5tqLhyUa3pMX9os1K5neMOBAIfAa
wNk35zX6Vvdzo179X9dDzREr5vy0u8yZoNZ+R748vE7Hp7OSgw/O1WFDdsyoVisFReYB961CqHA9
HQ4/d/XKrFD+sdghtXgBXoW09U+/ZUzvnieB+qH76q+efCgFpFCPrlpu3h0lK5gwhEJ13yue6ikE
nSCaDFvzsRHlSiQ5I7Ipgc+lu8QkKgp1FzPJQjo9RYhptifaUW8qmX1pcBWh2RmY+6luqnqiHM5R
iybxNarrM7irBoU59zni1nPuGeq9b7KnQkqvnw==</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2026-08-12T17:45:10Z</mdssi:Value>
        </mdssi:SignatureTime>
      </SignatureProperty>
    </SignatureProperties>
  </Object>
  <Object Id="idOfficeObject">
    <SignatureProperties>
      <SignatureProperty Id="idOfficeV1Details" Target="#idPackageSignature">
        <SignatureInfoV1 xmlns="http://schemas.microsoft.com/office/2006/digsig">
          <SetupID>{513A4AE5-8C30-4A97-A74D-A500B2FA2B65}</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2026-08-12T17:45:10Z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8Q/vPoaXaJLaAteWwRZX444PV4Lo1ciYKP0AfAsYmHM=</DigestValue>
    </Reference>
    <Reference Type="http://www.w3.org/2000/09/xmldsig#Object" URI="#idOfficeObject">
      <DigestMethod Algorithm="http://www.w3.org/2001/04/xmlenc#sha256"/>
      <DigestValue>HFFbcFVzjo96kUoIKOX461bltNwkelC2zv+cJl4D7sM=</DigestValue>
    </Reference>
    <Reference Type="http://uri.etsi.org/01903#SignedProperties" URI="#idSignedProperties">
      <Transforms>
        <Transform Algorithm="http://www.w3.org/TR/2001/REC-xml-c14n-20010315"/>
      </Transforms>
      <DigestMethod Algorithm="http://www.w3.org/2001/04/xmlenc#sha256"/>
      <DigestValue>yBnQvUx2AJ4EAl5kEPZOLO3MD2FJNOD5czHFoI9Ju4Q=</DigestValue>
    </Reference>
    <Reference Type="http://www.w3.org/2000/09/xmldsig#Object" URI="#idValidSigLnImg">
      <DigestMethod Algorithm="http://www.w3.org/2001/04/xmlenc#sha256"/>
      <DigestValue>Vatq/4S3IZ+RJWO9+Qba5rhB5w5QNITeTFDz6ovG6Vc=</DigestValue>
    </Reference>
    <Reference Type="http://www.w3.org/2000/09/xmldsig#Object" URI="#idInvalidSigLnImg">
      <DigestMethod Algorithm="http://www.w3.org/2001/04/xmlenc#sha256"/>
      <DigestValue>Ug9Zelk/OMcAeA88T+KNbmwuzMG4gx0ByDmGEx5O+xY=</DigestValue>
    </Reference>
  </SignedInfo>
  <SignatureValue>ocL9GSj3gmV9gP4D8kuMc449BtZ7mT88aWHy5PCanmTh/r0yrMUbCsCPaJBzeP6P5L1UH+e+fjMn
V2Afv5/YK6Lo9Z4cfVOPUz5yDU4MOzK8RCeI7C92bkVGr6Jw+te1jic0/KCZ/jyA+cSWtzOLcbSf
bqcSL/uddf2059jeNoPxP8ufh7AUq2oQ6f2ekUE1Fd7PJQIL26hzD+Fz6ZHjueMnl8WF00H5IpSk
hnhjJk1Q6uRG8HMalpwtQQLAPpVX2flqmxczo2R150Y4XuJzX249ZyZ6bWFE0WMwz8lmJ/Irf6ba
ZP9gwXOi9weq+j0UIElmGU9RyVwoT/6QMjCSQg==</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2026-08-12T17:45:19Z</mdssi:Value>
        </mdssi:SignatureTime>
      </SignatureProperty>
    </SignatureProperties>
  </Object>
  <Object Id="idOfficeObject">
    <SignatureProperties>
      <SignatureProperty Id="idOfficeV1Details" Target="#idPackageSignature">
        <SignatureInfoV1 xmlns="http://schemas.microsoft.com/office/2006/digsig">
          <SetupID>{314038D1-3AEC-449C-83CD-777EE36F88E1}</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2026-08-12T17:45:19Z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rF0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GQ6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RXg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Q28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uQQ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B0Lg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NQyJLohfjaBTQjiRBz4nKHq7TUNs5Tk4Vktj7UtvtY8=</DigestValue>
    </Reference>
    <Reference Type="http://www.w3.org/2000/09/xmldsig#Object" URI="#idOfficeObject">
      <DigestMethod Algorithm="http://www.w3.org/2001/04/xmlenc#sha256"/>
      <DigestValue>EuW0DC6qqsfss65LucR5tmBCHEvaELFUqKu9u/437Io=</DigestValue>
    </Reference>
    <Reference Type="http://uri.etsi.org/01903#SignedProperties" URI="#idSignedProperties">
      <Transforms>
        <Transform Algorithm="http://www.w3.org/TR/2001/REC-xml-c14n-20010315"/>
      </Transforms>
      <DigestMethod Algorithm="http://www.w3.org/2001/04/xmlenc#sha256"/>
      <DigestValue>ykHcbsQ+dyDOKyjG6cCh9ViOCgKCLs+1UQJvT70QjD0=</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WUfeLX2sAU6HnbLXUK4SNW7WPNZF4QmQ3zWu6qyQ2t0=</DigestValue>
    </Reference>
  </SignedInfo>
  <SignatureValue>KJHQe9OpGv47TIMiwo6Emtd2UuQUOWVgkle/rxXADRB0j8jDDhBJ2LZmW6BEPbQbK6Vtw0pC0qaU
uRVCnC909xprD2mf7vwqXRt7nUJvge52WyfXXnjTMzUQENdQ2cd/bQqnEaU35DAGMi0kr5AXiT1R
L4Et/iXunwqMhH/VIlN0mSXmQ612xySyKnrxojDjaW/ugRWptNawUfs7/xRoo0Y5gUeDyk1oYQi5
3JE4bywzDzRuN/eX2vZQWBY9nh0DvsobIx1f4elO+QyRltZ3PQf8SUg8cOWy6m7v6KyBD6735ATG
Bq83v19OyWW9R1QJ1CaK3QmsZyQxlWhpKqxe0A==</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2026-08-12T17:45:31Z</mdssi:Value>
        </mdssi:SignatureTime>
      </SignatureProperty>
    </SignatureProperties>
  </Object>
  <Object Id="idOfficeObject">
    <SignatureProperties>
      <SignatureProperty Id="idOfficeV1Details" Target="#idPackageSignature">
        <SignatureInfoV1 xmlns="http://schemas.microsoft.com/office/2006/digsig">
          <SetupID>{72E1137F-46F4-4186-B096-86F45DC41C66}</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2026-08-12T17:45:31Z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Cy/w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1aE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CiRg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lsQ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+0ZqQPpcXMqSsGC99kKvNT1ww3qGwP15gphW58JO8ZA=</DigestValue>
    </Reference>
    <Reference Type="http://www.w3.org/2000/09/xmldsig#Object" URI="#idOfficeObject">
      <DigestMethod Algorithm="http://www.w3.org/2001/04/xmlenc#sha256"/>
      <DigestValue>adu4TVvrzTr7vkZ0f0riKqZrpUvb6/WVnCpP4SrImBc=</DigestValue>
    </Reference>
    <Reference Type="http://uri.etsi.org/01903#SignedProperties" URI="#idSignedProperties">
      <Transforms>
        <Transform Algorithm="http://www.w3.org/TR/2001/REC-xml-c14n-20010315"/>
      </Transforms>
      <DigestMethod Algorithm="http://www.w3.org/2001/04/xmlenc#sha256"/>
      <DigestValue>d/hYMcyGNMPi+G0wpadQ86ZE47swG1MtckZj9fCSfF0=</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JVBKA88LSEzkFd2p9/aJWSzQxAG0/M4tjjHWVOjsdisRzUGorTb4NU7Fp1pTwtwJyDNAp7ljufVf
cERwCrWAMV7g3VtSvjHwLkEex7opT8h33TftFWsg5wRUTfp58pWCDmxqyL7yPIccggh7HjPU97Of
hSmz/56cqClZvYDz+eglEuB8NwLIYCjGbUxIDoAzFAEPb+1dqABrVhbc2rc9sURV5bJ+AjzneJIW
oo19GgaISFNa2yIB9TP+v71JE4jQ9V2XnOZiknqtggjeX7+CiUzInWZ7eG6TmSxDEuLkLSbUGqeS
qz6EwhqCxWNh6nm66rt+n95Wi4DKls6Sgd9OSw==</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2026-08-12T17:45:41Z</mdssi:Value>
        </mdssi:SignatureTime>
      </SignatureProperty>
    </SignatureProperties>
  </Object>
  <Object Id="idOfficeObject">
    <SignatureProperties>
      <SignatureProperty Id="idOfficeV1Details" Target="#idPackageSignature">
        <SignatureInfoV1 xmlns="http://schemas.microsoft.com/office/2006/digsig">
          <SetupID>{3E0A0544-C3F7-4572-AB76-9A02CA73E851}</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2026-08-12T17:45:41Z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yYjkBhUDwXdGafiCKNxRtHbVayjkt5tMdJivfDIb5ZU=</DigestValue>
    </Reference>
    <Reference Type="http://www.w3.org/2000/09/xmldsig#Object" URI="#idOfficeObject">
      <DigestMethod Algorithm="http://www.w3.org/2001/04/xmlenc#sha256"/>
      <DigestValue>fK/GKmoBs9lfSZJzf7JHV34m7it2bZfOEdoxXDenVck=</DigestValue>
    </Reference>
    <Reference Type="http://uri.etsi.org/01903#SignedProperties" URI="#idSignedProperties">
      <Transforms>
        <Transform Algorithm="http://www.w3.org/TR/2001/REC-xml-c14n-20010315"/>
      </Transforms>
      <DigestMethod Algorithm="http://www.w3.org/2001/04/xmlenc#sha256"/>
      <DigestValue>79HqfMo9ME3kUQnjJV9xWFCuqMUG36mmPtaPE5u5LFM=</DigestValue>
    </Reference>
    <Reference Type="http://www.w3.org/2000/09/xmldsig#Object" URI="#idValidSigLnImg">
      <DigestMethod Algorithm="http://www.w3.org/2001/04/xmlenc#sha256"/>
      <DigestValue>JtPTuFNafSvjUAp/eRBdEopTchDiH9ztx5VQaOdZlgw=</DigestValue>
    </Reference>
    <Reference Type="http://www.w3.org/2000/09/xmldsig#Object" URI="#idInvalidSigLnImg">
      <DigestMethod Algorithm="http://www.w3.org/2001/04/xmlenc#sha256"/>
      <DigestValue>WUfeLX2sAU6HnbLXUK4SNW7WPNZF4QmQ3zWu6qyQ2t0=</DigestValue>
    </Reference>
  </SignedInfo>
  <SignatureValue>OyDqpES5fszhfAsLudqMlymSviyDfWB/4eN0hezXG7zWo2Z3vvX6fbixPwHT/E2xdU7U5L3hVWYy
UMA2k5m5RJo4hNCcwtmtY41rQtlO++r8ixRcUctePIg9v+3JH2c9YHWJsXqCPR38i0sV4KiKCtNj
RhhPQqwPV8E9mHenWpddm2OK3diB+KiETZ7TaYFLYbM2niZlyZIHNBrVB/JFCnGYrcUluOIkyeDj
BcctJ0P3/zeN3oA46nDKaT5Gh/uuc6hT4xrNAFjhUYyRCCBH4NRXIvNRBB8+CiOGIKUqfS6Uznrt
g88PBdB6pb7L61bXYwdIZiAawAE2dVRQe6q8vQ==</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2026-08-12T17:45:50Z</mdssi:Value>
        </mdssi:SignatureTime>
      </SignatureProperty>
    </SignatureProperties>
  </Object>
  <Object Id="idOfficeObject">
    <SignatureProperties>
      <SignatureProperty Id="idOfficeV1Details" Target="#idPackageSignature">
        <SignatureInfoV1 xmlns="http://schemas.microsoft.com/office/2006/digsig">
          <SetupID>{56B8B2D0-8A2F-468C-A148-19F9DD59E8D7}</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2026-08-12T17:45:50Z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rF0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Cy/w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1aE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CiRg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lsQ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ahEA50N9e5Aow+hfix2HzXzt/1hNjLn9we8faBzI8hqUqC6peNsrNNyi/OCNa+ekc1b7xa8FJZN3
LcKyNBp4lQ==</DigestValue>
    </Reference>
    <Reference Type="http://www.w3.org/2000/09/xmldsig#Object" URI="#idOfficeObject">
      <DigestMethod Algorithm="http://www.w3.org/2001/04/xmlenc#sha512"/>
      <DigestValue>EJzAOFZ+oKewVkLWkg+n2EsaV4ww9u2OfrIitoMHKEanbJIA0ZlyGOwB5eUIeeaWFeiHCw7lGvGZ
LNRWayDyZg==</DigestValue>
    </Reference>
    <Reference Type="http://uri.etsi.org/01903#SignedProperties" URI="#idSignedProperties">
      <Transforms>
        <Transform Algorithm="http://www.w3.org/TR/2001/REC-xml-c14n-20010315"/>
      </Transforms>
      <DigestMethod Algorithm="http://www.w3.org/2001/04/xmlenc#sha512"/>
      <DigestValue>at6KxG/wLq1w25UrGG5920+doR+AyaytmA47Sd4I5bXMnD9SHyv6iOUpzUd4Y6qAH0j0UYzXweaF
+r10mBajvw==</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Uy9gkj8Szs7cW+caXz+T86iBMfMAt5BhzPGQZI2W/HBBebmE174QmmtIdfv6cTXmHwWEbS4qrW0m
aAfWvmC5Z9HsVM2HWrvK+Dgk/i3+XfuRHMR7X8/6MeJYaIfg7/4p7EUabE0VDw+6z/49XupKJ/0O
6QbZBeXGSlfR74aG6/oJhMjtzT9ylzQ+JBpQzn1Qe2DbY14PjqOnS85KtfDa5trxoSE52vMOAnc8
S/kn/7+gXsbLXrKnmM0h8ZFU0FhsgfgG5QeF0zpwiADtL5I53NonLDkRPEGz7+QsPPf9E12L9wN2
Y1QcpunaZLJQ7x1XzsB59muK8R1gg4HHXUsmqw==</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49n/6xyq+EpYyKOl32bPi9hNZaqrKA8A4Pk5Lr6VH/y6ufpqMyiRnZWjwrWENam+1Qec85cyioHZgxVoDWPfZg==</DigestValue>
      </Reference>
      <Reference URI="/xl/calcChain.xml?ContentType=application/vnd.openxmlformats-officedocument.spreadsheetml.calcChain+xml">
        <DigestMethod Algorithm="http://www.w3.org/2001/04/xmlenc#sha512"/>
        <DigestValue>x/tk8G/tRy2XggYsGMCaF7/TmuBsGmqk524lbfcYW/4vN4fQI82pILf4czMqdqZ+yBNmBBLfnpX6vdSg+uOjzg==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4fymn33jsdE+NJLiCIX1k3fZxFRsPTov7hfzdvvX5hA1Xj8NgaeKiZ0LUuUHolMGIKT5RmXiP1eVQSI9wYhKAw==</DigestValue>
      </Reference>
      <Reference URI="/xl/drawings/vmlDrawing2.vml?ContentType=application/vnd.openxmlformats-officedocument.vmlDrawing">
        <DigestMethod Algorithm="http://www.w3.org/2001/04/xmlenc#sha512"/>
        <DigestValue>uJmOTAWYtcWuw2olcxctd9DHFZxM7IR9FobNZtqK4DroR4Xby4kjRIeAQ0AGRg2bK04Jk/UdnSYBJG1VznOUKw==</DigestValue>
      </Reference>
      <Reference URI="/xl/drawings/vmlDrawing3.vml?ContentType=application/vnd.openxmlformats-officedocument.vmlDrawing">
        <DigestMethod Algorithm="http://www.w3.org/2001/04/xmlenc#sha512"/>
        <DigestValue>YHwEDHRfRC2zgg2DbS922E5FTYnQgvWouq30CtctQ/bcxI/JGj9HYigSbpk9688M9FKC16S2/TSpATBbwusMcQ==</DigestValue>
      </Reference>
      <Reference URI="/xl/drawings/vmlDrawing4.vml?ContentType=application/vnd.openxmlformats-officedocument.vmlDrawing">
        <DigestMethod Algorithm="http://www.w3.org/2001/04/xmlenc#sha512"/>
        <DigestValue>OjMNcknWOLsCcnhmgBofKCCeqFO925NjSrb/owmpPsgJKt3ZkkLZcNeuOJORhC18nr45//cCfdTD8kfGyw3+WQ==</DigestValue>
      </Reference>
      <Reference URI="/xl/drawings/vmlDrawing5.vml?ContentType=application/vnd.openxmlformats-officedocument.vmlDrawing">
        <DigestMethod Algorithm="http://www.w3.org/2001/04/xmlenc#sha512"/>
        <DigestValue>363SevEvM4DTi3LZhWJvme5pW9keWxWO/pEfnMwDpAZ596kD7l2nrelZa7zVZBK1eUoFeWy4zyswW/vZ9wvhWA==</DigestValue>
      </Reference>
      <Reference URI="/xl/media/image1.emf?ContentType=image/x-emf">
        <DigestMethod Algorithm="http://www.w3.org/2001/04/xmlenc#sha512"/>
        <DigestValue>kFgbBzDzvHfVhZb/1UYPi0k0HBhXuoihTaQnMamwvL73dVJUN3UI5o3DkFT/zKDrmfqMaWHkiR0OvrODA3pnlw==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VOC1NW5MAg5jqX1PHM5skg/93k1x2n+pXnwh4E7EIi4qD5LdO7pNB8SM3fE+woOo5cxomy7a3lFBaV68c2vrxg==</DigestValue>
      </Reference>
      <Reference URI="/xl/styles.xml?ContentType=application/vnd.openxmlformats-officedocument.spreadsheetml.styles+xml">
        <DigestMethod Algorithm="http://www.w3.org/2001/04/xmlenc#sha512"/>
        <DigestValue>5it5Wf9uP2s23pfGe3yA7MQUUg/klnGbcR9tfxCR3m6TFBLoqAKJotd/bzgr6LyXntTof1VzEgHCe5gotRBXyQ==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1Rl7dnX1XpLx90EgCHd/n6L7bxuYDi1ZXsPSvtW7UeLl6dywNQCAnH+SETBtIZLIQK/hUbyZXtFknT/2C0oW7Q==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0uqUbitQEkFdWpeOiyEP0UI9PF+erYBsDGjZt5VnyJYq75iauMR/EQYY0Siw2JO9VoNYafUYPcXKAiLATBF8EA==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JHMf2f8nuwJJZzjnRf3/LRNJLO9fqsTWNZJtINweykb+bi7AsMh56Gxv1ZU6vfoLQz0rLQp8YK5AVLqiYMlqLg==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3w9ZIYURoGRK/Z0utCGKIvMQvbIws5BQxNhhWPwRMnvYcPNlsqpOSFba5bLLtYhhhRqtlU5a60w44zcUkyFsVw==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lEunsFwIQA/jAdNo6l00zUo0U7DyI5Vv0jri6qWqDSEZqHBDHdIQIDsK9y21CcrYVAwIecglH+WMcSsXS4OYjA==</DigestValue>
      </Reference>
      <Reference URI="/xl/worksheets/sheet1.xml?ContentType=application/vnd.openxmlformats-officedocument.spreadsheetml.worksheet+xml">
        <DigestMethod Algorithm="http://www.w3.org/2001/04/xmlenc#sha512"/>
        <DigestValue>g1bjeWDJzHBYObq/xghg9kI5P23WhiynjXe0687Q3hWV//F4Y0Ifnbr8BOkW+5huDDVP07A9xnKHcbq7/LunFg==</DigestValue>
      </Reference>
      <Reference URI="/xl/worksheets/sheet2.xml?ContentType=application/vnd.openxmlformats-officedocument.spreadsheetml.worksheet+xml">
        <DigestMethod Algorithm="http://www.w3.org/2001/04/xmlenc#sha512"/>
        <DigestValue>fAfEBctYTW88oa0rs0UH48TWgKMMCGUtLU2evv601PkNOIsRCI5X2q61ct/J3tfbohrwl4rgINnrGaCS9VJJjA==</DigestValue>
      </Reference>
      <Reference URI="/xl/worksheets/sheet3.xml?ContentType=application/vnd.openxmlformats-officedocument.spreadsheetml.worksheet+xml">
        <DigestMethod Algorithm="http://www.w3.org/2001/04/xmlenc#sha512"/>
        <DigestValue>ovjElw09OfYBSBWbFMrOMHPYdlyxRjrfEwddvOyjH7l56wmLJjCGyS4740QuVvUPqE2f6uTL1V5VwsDrifvL6g==</DigestValue>
      </Reference>
      <Reference URI="/xl/worksheets/sheet4.xml?ContentType=application/vnd.openxmlformats-officedocument.spreadsheetml.worksheet+xml">
        <DigestMethod Algorithm="http://www.w3.org/2001/04/xmlenc#sha512"/>
        <DigestValue>Wuym86l1iooI3aGwfbY0Jf9w3VnPHVJAfLoigLbpAXT5GKZ7qmtPolp6hgzFj0KtqqS5eicQCeArbfVIS8VsTA==</DigestValue>
      </Reference>
      <Reference URI="/xl/worksheets/sheet5.xml?ContentType=application/vnd.openxmlformats-officedocument.spreadsheetml.worksheet+xml">
        <DigestMethod Algorithm="http://www.w3.org/2001/04/xmlenc#sha512"/>
        <DigestValue>mdqgpv5SCLeZUmKxePqlVSz3bh0uFDG02gocTfWGzDfAR181cQ3fa2/g99mOHHvD190Y8n3zQrIR9alkLLd3BA==</DigestValue>
      </Reference>
      <Reference URI="/xl/worksheets/sheet6.xml?ContentType=application/vnd.openxmlformats-officedocument.spreadsheetml.worksheet+xml">
        <DigestMethod Algorithm="http://www.w3.org/2001/04/xmlenc#sha512"/>
        <DigestValue>NH2AjDkDl8n11ESmZOX5eMnaOJQJR0I6FIlOIuo7nBxg7FGkcksUsXr1beHYYlfcEam6ZKZ/Qc5RwUwcAdk+uw==</DigestValue>
      </Reference>
      <Reference URI="/xl/worksheets/sheet7.xml?ContentType=application/vnd.openxmlformats-officedocument.spreadsheetml.worksheet+xml">
        <DigestMethod Algorithm="http://www.w3.org/2001/04/xmlenc#sha512"/>
        <DigestValue>oN0f8ptqKagJkhI/c7g22+qTKOmFuPyDq57A8hvQy9jDfuIABoiohatdFcNNRyOJnDP3MuL0JCRiKY/jGFNSUw==</DigestValue>
      </Reference>
    </Manifest>
    <SignatureProperties>
      <SignatureProperty Id="idSignatureTime" Target="#idPackageSignature">
        <mdssi:SignatureTime xmlns:mdssi="http://schemas.openxmlformats.org/package/2006/digital-signature">
          <mdssi:Format>YYYY-MM-DDThh:mm:ssTZD</mdssi:Format>
          <mdssi:Value>2026-08-12T19:06:21Z</mdssi:Value>
        </mdssi:SignatureTime>
      </SignatureProperty>
    </SignatureProperties>
  </Object>
  <Object Id="idOfficeObject">
    <SignatureProperties>
      <SignatureProperty Id="idOfficeV1Details" Target="#idPackageSignature">
        <SignatureInfoV1 xmlns="http://schemas.microsoft.com/office/2006/digsig">
          <SetupID>{398FDDAB-9177-4FC1-81D2-A9BFBA349E6C}</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2026-08-12T19:06:21Z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p1Am2btgSp5urXuRrsfVKLYvM64YOng8CBKSJl18f10E3v1Pn5YQLXzOkG6RbQAQ9WceSzG5yvkX
EuoXmMdvUg==</DigestValue>
    </Reference>
    <Reference Type="http://www.w3.org/2000/09/xmldsig#Object" URI="#idOfficeObject">
      <DigestMethod Algorithm="http://www.w3.org/2001/04/xmlenc#sha512"/>
      <DigestValue>Qw3Vf36DAGpf5REPrLnnKEP+eO1KfmPZz0KBDLjNFv46DKoqgYR1g+bQavfPBZ4WA1+l9ghyQiGo
7VINASXnuw==</DigestValue>
    </Reference>
    <Reference Type="http://uri.etsi.org/01903#SignedProperties" URI="#idSignedProperties">
      <Transforms>
        <Transform Algorithm="http://www.w3.org/TR/2001/REC-xml-c14n-20010315"/>
      </Transforms>
      <DigestMethod Algorithm="http://www.w3.org/2001/04/xmlenc#sha512"/>
      <DigestValue>6UDgs0ty1mcB1xBnnzKSRZJrghfczugi9fNf0+M2CDL0KLPVIZ5kywYwNGYi+0bqCBGc4vOHPu/W
MiuaJcwOJQ==</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K6ilqj9je8AOf//ZlxtlABLavAZEOmsRoZQihaQFepsSGhDA0mLCRsH5dIjKu9XABjh9glr20oFF
9KwBPWjFc9+S5L9T1AqK5vAvCmEL0/OXuulDPiJwvJ0UKxrr9+yxa3vALc8PTMun7B1vHUQRNX4r
A3TrariStyUNgEhAhS16TqXvV+a2zAzxkuNokYr0t3oDEi2B7fW4PP1ufVi/7SLoUQWNhCsKcAON
1IEhkHakPOZOnwvsq860XfU28dnD7+5rDGDKl5UsYQId4QS99xLFXGT/PDVAqR7ifY4BF+jN8a4q
UryMO5iJfJ4HYt11aG5e8P71g5GBnZmgSO7wMA==</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49n/6xyq+EpYyKOl32bPi9hNZaqrKA8A4Pk5Lr6VH/y6ufpqMyiRnZWjwrWENam+1Qec85cyioHZgxVoDWPfZg==</DigestValue>
      </Reference>
      <Reference URI="/xl/calcChain.xml?ContentType=application/vnd.openxmlformats-officedocument.spreadsheetml.calcChain+xml">
        <DigestMethod Algorithm="http://www.w3.org/2001/04/xmlenc#sha512"/>
        <DigestValue>x/tk8G/tRy2XggYsGMCaF7/TmuBsGmqk524lbfcYW/4vN4fQI82pILf4czMqdqZ+yBNmBBLfnpX6vdSg+uOjzg==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4fymn33jsdE+NJLiCIX1k3fZxFRsPTov7hfzdvvX5hA1Xj8NgaeKiZ0LUuUHolMGIKT5RmXiP1eVQSI9wYhKAw==</DigestValue>
      </Reference>
      <Reference URI="/xl/drawings/vmlDrawing2.vml?ContentType=application/vnd.openxmlformats-officedocument.vmlDrawing">
        <DigestMethod Algorithm="http://www.w3.org/2001/04/xmlenc#sha512"/>
        <DigestValue>uJmOTAWYtcWuw2olcxctd9DHFZxM7IR9FobNZtqK4DroR4Xby4kjRIeAQ0AGRg2bK04Jk/UdnSYBJG1VznOUKw==</DigestValue>
      </Reference>
      <Reference URI="/xl/drawings/vmlDrawing3.vml?ContentType=application/vnd.openxmlformats-officedocument.vmlDrawing">
        <DigestMethod Algorithm="http://www.w3.org/2001/04/xmlenc#sha512"/>
        <DigestValue>YHwEDHRfRC2zgg2DbS922E5FTYnQgvWouq30CtctQ/bcxI/JGj9HYigSbpk9688M9FKC16S2/TSpATBbwusMcQ==</DigestValue>
      </Reference>
      <Reference URI="/xl/drawings/vmlDrawing4.vml?ContentType=application/vnd.openxmlformats-officedocument.vmlDrawing">
        <DigestMethod Algorithm="http://www.w3.org/2001/04/xmlenc#sha512"/>
        <DigestValue>OjMNcknWOLsCcnhmgBofKCCeqFO925NjSrb/owmpPsgJKt3ZkkLZcNeuOJORhC18nr45//cCfdTD8kfGyw3+WQ==</DigestValue>
      </Reference>
      <Reference URI="/xl/drawings/vmlDrawing5.vml?ContentType=application/vnd.openxmlformats-officedocument.vmlDrawing">
        <DigestMethod Algorithm="http://www.w3.org/2001/04/xmlenc#sha512"/>
        <DigestValue>363SevEvM4DTi3LZhWJvme5pW9keWxWO/pEfnMwDpAZ596kD7l2nrelZa7zVZBK1eUoFeWy4zyswW/vZ9wvhWA==</DigestValue>
      </Reference>
      <Reference URI="/xl/media/image1.emf?ContentType=image/x-emf">
        <DigestMethod Algorithm="http://www.w3.org/2001/04/xmlenc#sha512"/>
        <DigestValue>kFgbBzDzvHfVhZb/1UYPi0k0HBhXuoihTaQnMamwvL73dVJUN3UI5o3DkFT/zKDrmfqMaWHkiR0OvrODA3pnlw==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VOC1NW5MAg5jqX1PHM5skg/93k1x2n+pXnwh4E7EIi4qD5LdO7pNB8SM3fE+woOo5cxomy7a3lFBaV68c2vrxg==</DigestValue>
      </Reference>
      <Reference URI="/xl/styles.xml?ContentType=application/vnd.openxmlformats-officedocument.spreadsheetml.styles+xml">
        <DigestMethod Algorithm="http://www.w3.org/2001/04/xmlenc#sha512"/>
        <DigestValue>5it5Wf9uP2s23pfGe3yA7MQUUg/klnGbcR9tfxCR3m6TFBLoqAKJotd/bzgr6LyXntTof1VzEgHCe5gotRBXyQ==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1Rl7dnX1XpLx90EgCHd/n6L7bxuYDi1ZXsPSvtW7UeLl6dywNQCAnH+SETBtIZLIQK/hUbyZXtFknT/2C0oW7Q==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0uqUbitQEkFdWpeOiyEP0UI9PF+erYBsDGjZt5VnyJYq75iauMR/EQYY0Siw2JO9VoNYafUYPcXKAiLATBF8EA==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JHMf2f8nuwJJZzjnRf3/LRNJLO9fqsTWNZJtINweykb+bi7AsMh56Gxv1ZU6vfoLQz0rLQp8YK5AVLqiYMlqLg==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3w9ZIYURoGRK/Z0utCGKIvMQvbIws5BQxNhhWPwRMnvYcPNlsqpOSFba5bLLtYhhhRqtlU5a60w44zcUkyFsVw==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lEunsFwIQA/jAdNo6l00zUo0U7DyI5Vv0jri6qWqDSEZqHBDHdIQIDsK9y21CcrYVAwIecglH+WMcSsXS4OYjA==</DigestValue>
      </Reference>
      <Reference URI="/xl/worksheets/sheet1.xml?ContentType=application/vnd.openxmlformats-officedocument.spreadsheetml.worksheet+xml">
        <DigestMethod Algorithm="http://www.w3.org/2001/04/xmlenc#sha512"/>
        <DigestValue>g1bjeWDJzHBYObq/xghg9kI5P23WhiynjXe0687Q3hWV//F4Y0Ifnbr8BOkW+5huDDVP07A9xnKHcbq7/LunFg==</DigestValue>
      </Reference>
      <Reference URI="/xl/worksheets/sheet2.xml?ContentType=application/vnd.openxmlformats-officedocument.spreadsheetml.worksheet+xml">
        <DigestMethod Algorithm="http://www.w3.org/2001/04/xmlenc#sha512"/>
        <DigestValue>fAfEBctYTW88oa0rs0UH48TWgKMMCGUtLU2evv601PkNOIsRCI5X2q61ct/J3tfbohrwl4rgINnrGaCS9VJJjA==</DigestValue>
      </Reference>
      <Reference URI="/xl/worksheets/sheet3.xml?ContentType=application/vnd.openxmlformats-officedocument.spreadsheetml.worksheet+xml">
        <DigestMethod Algorithm="http://www.w3.org/2001/04/xmlenc#sha512"/>
        <DigestValue>ovjElw09OfYBSBWbFMrOMHPYdlyxRjrfEwddvOyjH7l56wmLJjCGyS4740QuVvUPqE2f6uTL1V5VwsDrifvL6g==</DigestValue>
      </Reference>
      <Reference URI="/xl/worksheets/sheet4.xml?ContentType=application/vnd.openxmlformats-officedocument.spreadsheetml.worksheet+xml">
        <DigestMethod Algorithm="http://www.w3.org/2001/04/xmlenc#sha512"/>
        <DigestValue>Wuym86l1iooI3aGwfbY0Jf9w3VnPHVJAfLoigLbpAXT5GKZ7qmtPolp6hgzFj0KtqqS5eicQCeArbfVIS8VsTA==</DigestValue>
      </Reference>
      <Reference URI="/xl/worksheets/sheet5.xml?ContentType=application/vnd.openxmlformats-officedocument.spreadsheetml.worksheet+xml">
        <DigestMethod Algorithm="http://www.w3.org/2001/04/xmlenc#sha512"/>
        <DigestValue>mdqgpv5SCLeZUmKxePqlVSz3bh0uFDG02gocTfWGzDfAR181cQ3fa2/g99mOHHvD190Y8n3zQrIR9alkLLd3BA==</DigestValue>
      </Reference>
      <Reference URI="/xl/worksheets/sheet6.xml?ContentType=application/vnd.openxmlformats-officedocument.spreadsheetml.worksheet+xml">
        <DigestMethod Algorithm="http://www.w3.org/2001/04/xmlenc#sha512"/>
        <DigestValue>NH2AjDkDl8n11ESmZOX5eMnaOJQJR0I6FIlOIuo7nBxg7FGkcksUsXr1beHYYlfcEam6ZKZ/Qc5RwUwcAdk+uw==</DigestValue>
      </Reference>
      <Reference URI="/xl/worksheets/sheet7.xml?ContentType=application/vnd.openxmlformats-officedocument.spreadsheetml.worksheet+xml">
        <DigestMethod Algorithm="http://www.w3.org/2001/04/xmlenc#sha512"/>
        <DigestValue>oN0f8ptqKagJkhI/c7g22+qTKOmFuPyDq57A8hvQy9jDfuIABoiohatdFcNNRyOJnDP3MuL0JCRiKY/jGFNSUw==</DigestValue>
      </Reference>
    </Manifest>
    <SignatureProperties>
      <SignatureProperty Id="idSignatureTime" Target="#idPackageSignature">
        <mdssi:SignatureTime xmlns:mdssi="http://schemas.openxmlformats.org/package/2006/digital-signature">
          <mdssi:Format>YYYY-MM-DDThh:mm:ssTZD</mdssi:Format>
          <mdssi:Value>2026-08-12T19:06:31Z</mdssi:Value>
        </mdssi:SignatureTime>
      </SignatureProperty>
    </SignatureProperties>
  </Object>
  <Object Id="idOfficeObject">
    <SignatureProperties>
      <SignatureProperty Id="idOfficeV1Details" Target="#idPackageSignature">
        <SignatureInfoV1 xmlns="http://schemas.microsoft.com/office/2006/digsig">
          <SetupID>{676B402F-08CE-43EE-BD9A-76AAC1C8675D}</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2026-08-12T19:06:31Z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uxfZmWLDb9jV3xkzGpLNZBZ61PqqFVVgam7NQH/zu0VEfS2IPVFE+I0eezAu21AHvYYC3tfr7OMM
vT+paFIVcA==</DigestValue>
    </Reference>
    <Reference Type="http://www.w3.org/2000/09/xmldsig#Object" URI="#idOfficeObject">
      <DigestMethod Algorithm="http://www.w3.org/2001/04/xmlenc#sha512"/>
      <DigestValue>mAmTH1DVmEoXJ1OqTlUx2QlU/do7ULrGpUNGVmvbSyGFY1HgtUv5r/777QHH47P9jNbI9fjTidkM
yVnxvLbJyg==</DigestValue>
    </Reference>
    <Reference Type="http://uri.etsi.org/01903#SignedProperties" URI="#idSignedProperties">
      <Transforms>
        <Transform Algorithm="http://www.w3.org/TR/2001/REC-xml-c14n-20010315"/>
      </Transforms>
      <DigestMethod Algorithm="http://www.w3.org/2001/04/xmlenc#sha512"/>
      <DigestValue>8P6r798RSYJVqrol71ciwuWswn4j5imc/RuribY8P9TUyrRfEEwaWC43bPHg7g0u+gUWFoVtfsYF
aZWRYW1w/Q==</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xZUdXueMPBrB+QP1vGWi5Y5O+dLMsxfP/zDH+dN4E1n/TbIvqxJRO96Bc2Xp9abEI9+IQ8IW/3MD
gR2L9QF6/p1hBz7usVwW3p6uUI891a2yQsZc42D+2u0Ccfkc0MybJbtSaGElrO1h7APtFnUBK6G+
LZWxOPHify9jQDv46HP3gQloW57DBoqSf1ag2MOQkAuKC+Tbm9c8RMS3QYe3TjPsGDDD8PDHKxm0
0tm419Wox/jUuuH7Fre9FYoXAEF6PmI3UAKzDDGD2cidaNA9FyQ8vljdNrUkxsSFF7X9/540W200
BLbnN1sBfMv9VLxlBQtQlHoiS70LKi4srKjhCw==</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512"/>
        <DigestValue>49n/6xyq+EpYyKOl32bPi9hNZaqrKA8A4Pk5Lr6VH/y6ufpqMyiRnZWjwrWENam+1Qec85cyioHZgxVoDWPfZg==</DigestValue>
      </Reference>
      <Reference URI="/xl/calcChain.xml?ContentType=application/vnd.openxmlformats-officedocument.spreadsheetml.calcChain+xml">
        <DigestMethod Algorithm="http://www.w3.org/2001/04/xmlenc#sha512"/>
        <DigestValue>x/tk8G/tRy2XggYsGMCaF7/TmuBsGmqk524lbfcYW/4vN4fQI82pILf4czMqdqZ+yBNmBBLfnpX6vdSg+uOjzg==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4fymn33jsdE+NJLiCIX1k3fZxFRsPTov7hfzdvvX5hA1Xj8NgaeKiZ0LUuUHolMGIKT5RmXiP1eVQSI9wYhKAw==</DigestValue>
      </Reference>
      <Reference URI="/xl/drawings/vmlDrawing2.vml?ContentType=application/vnd.openxmlformats-officedocument.vmlDrawing">
        <DigestMethod Algorithm="http://www.w3.org/2001/04/xmlenc#sha512"/>
        <DigestValue>uJmOTAWYtcWuw2olcxctd9DHFZxM7IR9FobNZtqK4DroR4Xby4kjRIeAQ0AGRg2bK04Jk/UdnSYBJG1VznOUKw==</DigestValue>
      </Reference>
      <Reference URI="/xl/drawings/vmlDrawing3.vml?ContentType=application/vnd.openxmlformats-officedocument.vmlDrawing">
        <DigestMethod Algorithm="http://www.w3.org/2001/04/xmlenc#sha512"/>
        <DigestValue>YHwEDHRfRC2zgg2DbS922E5FTYnQgvWouq30CtctQ/bcxI/JGj9HYigSbpk9688M9FKC16S2/TSpATBbwusMcQ==</DigestValue>
      </Reference>
      <Reference URI="/xl/drawings/vmlDrawing4.vml?ContentType=application/vnd.openxmlformats-officedocument.vmlDrawing">
        <DigestMethod Algorithm="http://www.w3.org/2001/04/xmlenc#sha512"/>
        <DigestValue>OjMNcknWOLsCcnhmgBofKCCeqFO925NjSrb/owmpPsgJKt3ZkkLZcNeuOJORhC18nr45//cCfdTD8kfGyw3+WQ==</DigestValue>
      </Reference>
      <Reference URI="/xl/drawings/vmlDrawing5.vml?ContentType=application/vnd.openxmlformats-officedocument.vmlDrawing">
        <DigestMethod Algorithm="http://www.w3.org/2001/04/xmlenc#sha512"/>
        <DigestValue>363SevEvM4DTi3LZhWJvme5pW9keWxWO/pEfnMwDpAZ596kD7l2nrelZa7zVZBK1eUoFeWy4zyswW/vZ9wvhWA==</DigestValue>
      </Reference>
      <Reference URI="/xl/media/image1.emf?ContentType=image/x-emf">
        <DigestMethod Algorithm="http://www.w3.org/2001/04/xmlenc#sha512"/>
        <DigestValue>kFgbBzDzvHfVhZb/1UYPi0k0HBhXuoihTaQnMamwvL73dVJUN3UI5o3DkFT/zKDrmfqMaWHkiR0OvrODA3pnlw==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VOC1NW5MAg5jqX1PHM5skg/93k1x2n+pXnwh4E7EIi4qD5LdO7pNB8SM3fE+woOo5cxomy7a3lFBaV68c2vrxg==</DigestValue>
      </Reference>
      <Reference URI="/xl/styles.xml?ContentType=application/vnd.openxmlformats-officedocument.spreadsheetml.styles+xml">
        <DigestMethod Algorithm="http://www.w3.org/2001/04/xmlenc#sha512"/>
        <DigestValue>5it5Wf9uP2s23pfGe3yA7MQUUg/klnGbcR9tfxCR3m6TFBLoqAKJotd/bzgr6LyXntTof1VzEgHCe5gotRBXyQ==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1Rl7dnX1XpLx90EgCHd/n6L7bxuYDi1ZXsPSvtW7UeLl6dywNQCAnH+SETBtIZLIQK/hUbyZXtFknT/2C0oW7Q==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0uqUbitQEkFdWpeOiyEP0UI9PF+erYBsDGjZt5VnyJYq75iauMR/EQYY0Siw2JO9VoNYafUYPcXKAiLATBF8EA==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JHMf2f8nuwJJZzjnRf3/LRNJLO9fqsTWNZJtINweykb+bi7AsMh56Gxv1ZU6vfoLQz0rLQp8YK5AVLqiYMlqLg==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3w9ZIYURoGRK/Z0utCGKIvMQvbIws5BQxNhhWPwRMnvYcPNlsqpOSFba5bLLtYhhhRqtlU5a60w44zcUkyFsVw==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lEunsFwIQA/jAdNo6l00zUo0U7DyI5Vv0jri6qWqDSEZqHBDHdIQIDsK9y21CcrYVAwIecglH+WMcSsXS4OYjA==</DigestValue>
      </Reference>
      <Reference URI="/xl/worksheets/sheet1.xml?ContentType=application/vnd.openxmlformats-officedocument.spreadsheetml.worksheet+xml">
        <DigestMethod Algorithm="http://www.w3.org/2001/04/xmlenc#sha512"/>
        <DigestValue>g1bjeWDJzHBYObq/xghg9kI5P23WhiynjXe0687Q3hWV//F4Y0Ifnbr8BOkW+5huDDVP07A9xnKHcbq7/LunFg==</DigestValue>
      </Reference>
      <Reference URI="/xl/worksheets/sheet2.xml?ContentType=application/vnd.openxmlformats-officedocument.spreadsheetml.worksheet+xml">
        <DigestMethod Algorithm="http://www.w3.org/2001/04/xmlenc#sha512"/>
        <DigestValue>fAfEBctYTW88oa0rs0UH48TWgKMMCGUtLU2evv601PkNOIsRCI5X2q61ct/J3tfbohrwl4rgINnrGaCS9VJJjA==</DigestValue>
      </Reference>
      <Reference URI="/xl/worksheets/sheet3.xml?ContentType=application/vnd.openxmlformats-officedocument.spreadsheetml.worksheet+xml">
        <DigestMethod Algorithm="http://www.w3.org/2001/04/xmlenc#sha512"/>
        <DigestValue>ovjElw09OfYBSBWbFMrOMHPYdlyxRjrfEwddvOyjH7l56wmLJjCGyS4740QuVvUPqE2f6uTL1V5VwsDrifvL6g==</DigestValue>
      </Reference>
      <Reference URI="/xl/worksheets/sheet4.xml?ContentType=application/vnd.openxmlformats-officedocument.spreadsheetml.worksheet+xml">
        <DigestMethod Algorithm="http://www.w3.org/2001/04/xmlenc#sha512"/>
        <DigestValue>Wuym86l1iooI3aGwfbY0Jf9w3VnPHVJAfLoigLbpAXT5GKZ7qmtPolp6hgzFj0KtqqS5eicQCeArbfVIS8VsTA==</DigestValue>
      </Reference>
      <Reference URI="/xl/worksheets/sheet5.xml?ContentType=application/vnd.openxmlformats-officedocument.spreadsheetml.worksheet+xml">
        <DigestMethod Algorithm="http://www.w3.org/2001/04/xmlenc#sha512"/>
        <DigestValue>mdqgpv5SCLeZUmKxePqlVSz3bh0uFDG02gocTfWGzDfAR181cQ3fa2/g99mOHHvD190Y8n3zQrIR9alkLLd3BA==</DigestValue>
      </Reference>
      <Reference URI="/xl/worksheets/sheet6.xml?ContentType=application/vnd.openxmlformats-officedocument.spreadsheetml.worksheet+xml">
        <DigestMethod Algorithm="http://www.w3.org/2001/04/xmlenc#sha512"/>
        <DigestValue>NH2AjDkDl8n11ESmZOX5eMnaOJQJR0I6FIlOIuo7nBxg7FGkcksUsXr1beHYYlfcEam6ZKZ/Qc5RwUwcAdk+uw==</DigestValue>
      </Reference>
      <Reference URI="/xl/worksheets/sheet7.xml?ContentType=application/vnd.openxmlformats-officedocument.spreadsheetml.worksheet+xml">
        <DigestMethod Algorithm="http://www.w3.org/2001/04/xmlenc#sha512"/>
        <DigestValue>oN0f8ptqKagJkhI/c7g22+qTKOmFuPyDq57A8hvQy9jDfuIABoiohatdFcNNRyOJnDP3MuL0JCRiKY/jGFNSUw==</DigestValue>
      </Reference>
    </Manifest>
    <SignatureProperties>
      <SignatureProperty Id="idSignatureTime" Target="#idPackageSignature">
        <mdssi:SignatureTime xmlns:mdssi="http://schemas.openxmlformats.org/package/2006/digital-signature">
          <mdssi:Format>YYYY-MM-DDThh:mm:ssTZD</mdssi:Format>
          <mdssi:Value>2026-08-12T19:06:41Z</mdssi:Value>
        </mdssi:SignatureTime>
      </SignatureProperty>
    </SignatureProperties>
  </Object>
  <Object Id="idOfficeObject">
    <SignatureProperties>
      <SignatureProperty Id="idOfficeV1Details" Target="#idPackageSignature">
        <SignatureInfoV1 xmlns="http://schemas.microsoft.com/office/2006/digsig">
          <SetupID>{16C216F8-8DB7-4C7B-8C21-D3D84A4CFE27}</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2026-08-12T19:06:41Z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fURnyaiDT0HarsHo1QmdYorkuc01jufHpJDjMTJvF84gWKT+Rt+uDlTztgKdR+oYmfqEayiHm6X3
pS0x+QefOg==</DigestValue>
    </Reference>
    <Reference Type="http://www.w3.org/2000/09/xmldsig#Object" URI="#idOfficeObject">
      <DigestMethod Algorithm="http://www.w3.org/2001/04/xmlenc#sha512"/>
      <DigestValue>ceOHHEQZXZN1YlC0fnLVdzt1Hut/h1dquSaUexKE9kb5Q/cYQkXmDb3Zw7poeBkQPmZnJJDlNSYG
5eVMgnZFEg==</DigestValue>
    </Reference>
    <Reference Type="http://uri.etsi.org/01903#SignedProperties" URI="#idSignedProperties">
      <Transforms>
        <Transform Algorithm="http://www.w3.org/TR/2001/REC-xml-c14n-20010315"/>
      </Transforms>
      <DigestMethod Algorithm="http://www.w3.org/2001/04/xmlenc#sha512"/>
      <DigestValue>kWo4PM219aL+iIWzLaOLj81mbKcNYO0/AQ4nl/0iB3XT6e2qz+K2SEHZf4+hV7zRLQB3hWxgZG6S
7PHJicRtmQ==</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s+QVjmKbjh2xePZb1WbkW9adKMtSxSfIlZrwQ6d0SAx5fFjpVBOipvIi0ixtnJx5UPQT6o+8D3gG
meMVZXn+GBeqtVrBlGXlH+JEUBUD8AfzEviSo5SzcNVszu7nsP70q2zi8l8Uqv1b/cwuGmwfvYfs
rhCnN4NoKGlASlJee2b3anlDcarCcdJTW2OqCdYz5+aYHsSRW9vDzPEvsnzbWfbXulhdTVOxLoxW
WIUhCUtjmwuttxsazww6XgJAUZI/Ns38w+n4aIClz4MjmJP/D1GXPU5cSKan0oWbyA/DC7hhdBTd
3ipotgboVdWYZHf0OW+qZF8Lhm3ha2DJviQLzg==</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512"/>
        <DigestValue>49n/6xyq+EpYyKOl32bPi9hNZaqrKA8A4Pk5Lr6VH/y6ufpqMyiRnZWjwrWENam+1Qec85cyioHZgxVoDWPfZg==</DigestValue>
      </Reference>
      <Reference URI="/xl/calcChain.xml?ContentType=application/vnd.openxmlformats-officedocument.spreadsheetml.calcChain+xml">
        <DigestMethod Algorithm="http://www.w3.org/2001/04/xmlenc#sha512"/>
        <DigestValue>x/tk8G/tRy2XggYsGMCaF7/TmuBsGmqk524lbfcYW/4vN4fQI82pILf4czMqdqZ+yBNmBBLfnpX6vdSg+uOjzg==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4fymn33jsdE+NJLiCIX1k3fZxFRsPTov7hfzdvvX5hA1Xj8NgaeKiZ0LUuUHolMGIKT5RmXiP1eVQSI9wYhKAw==</DigestValue>
      </Reference>
      <Reference URI="/xl/drawings/vmlDrawing2.vml?ContentType=application/vnd.openxmlformats-officedocument.vmlDrawing">
        <DigestMethod Algorithm="http://www.w3.org/2001/04/xmlenc#sha512"/>
        <DigestValue>uJmOTAWYtcWuw2olcxctd9DHFZxM7IR9FobNZtqK4DroR4Xby4kjRIeAQ0AGRg2bK04Jk/UdnSYBJG1VznOUKw==</DigestValue>
      </Reference>
      <Reference URI="/xl/drawings/vmlDrawing3.vml?ContentType=application/vnd.openxmlformats-officedocument.vmlDrawing">
        <DigestMethod Algorithm="http://www.w3.org/2001/04/xmlenc#sha512"/>
        <DigestValue>YHwEDHRfRC2zgg2DbS922E5FTYnQgvWouq30CtctQ/bcxI/JGj9HYigSbpk9688M9FKC16S2/TSpATBbwusMcQ==</DigestValue>
      </Reference>
      <Reference URI="/xl/drawings/vmlDrawing4.vml?ContentType=application/vnd.openxmlformats-officedocument.vmlDrawing">
        <DigestMethod Algorithm="http://www.w3.org/2001/04/xmlenc#sha512"/>
        <DigestValue>OjMNcknWOLsCcnhmgBofKCCeqFO925NjSrb/owmpPsgJKt3ZkkLZcNeuOJORhC18nr45//cCfdTD8kfGyw3+WQ==</DigestValue>
      </Reference>
      <Reference URI="/xl/drawings/vmlDrawing5.vml?ContentType=application/vnd.openxmlformats-officedocument.vmlDrawing">
        <DigestMethod Algorithm="http://www.w3.org/2001/04/xmlenc#sha512"/>
        <DigestValue>363SevEvM4DTi3LZhWJvme5pW9keWxWO/pEfnMwDpAZ596kD7l2nrelZa7zVZBK1eUoFeWy4zyswW/vZ9wvhWA==</DigestValue>
      </Reference>
      <Reference URI="/xl/media/image1.emf?ContentType=image/x-emf">
        <DigestMethod Algorithm="http://www.w3.org/2001/04/xmlenc#sha512"/>
        <DigestValue>kFgbBzDzvHfVhZb/1UYPi0k0HBhXuoihTaQnMamwvL73dVJUN3UI5o3DkFT/zKDrmfqMaWHkiR0OvrODA3pnlw==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VOC1NW5MAg5jqX1PHM5skg/93k1x2n+pXnwh4E7EIi4qD5LdO7pNB8SM3fE+woOo5cxomy7a3lFBaV68c2vrxg==</DigestValue>
      </Reference>
      <Reference URI="/xl/styles.xml?ContentType=application/vnd.openxmlformats-officedocument.spreadsheetml.styles+xml">
        <DigestMethod Algorithm="http://www.w3.org/2001/04/xmlenc#sha512"/>
        <DigestValue>5it5Wf9uP2s23pfGe3yA7MQUUg/klnGbcR9tfxCR3m6TFBLoqAKJotd/bzgr6LyXntTof1VzEgHCe5gotRBXyQ==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1Rl7dnX1XpLx90EgCHd/n6L7bxuYDi1ZXsPSvtW7UeLl6dywNQCAnH+SETBtIZLIQK/hUbyZXtFknT/2C0oW7Q==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0uqUbitQEkFdWpeOiyEP0UI9PF+erYBsDGjZt5VnyJYq75iauMR/EQYY0Siw2JO9VoNYafUYPcXKAiLATBF8EA==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JHMf2f8nuwJJZzjnRf3/LRNJLO9fqsTWNZJtINweykb+bi7AsMh56Gxv1ZU6vfoLQz0rLQp8YK5AVLqiYMlqLg==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3w9ZIYURoGRK/Z0utCGKIvMQvbIws5BQxNhhWPwRMnvYcPNlsqpOSFba5bLLtYhhhRqtlU5a60w44zcUkyFsVw==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lEunsFwIQA/jAdNo6l00zUo0U7DyI5Vv0jri6qWqDSEZqHBDHdIQIDsK9y21CcrYVAwIecglH+WMcSsXS4OYjA==</DigestValue>
      </Reference>
      <Reference URI="/xl/worksheets/sheet1.xml?ContentType=application/vnd.openxmlformats-officedocument.spreadsheetml.worksheet+xml">
        <DigestMethod Algorithm="http://www.w3.org/2001/04/xmlenc#sha512"/>
        <DigestValue>g1bjeWDJzHBYObq/xghg9kI5P23WhiynjXe0687Q3hWV//F4Y0Ifnbr8BOkW+5huDDVP07A9xnKHcbq7/LunFg==</DigestValue>
      </Reference>
      <Reference URI="/xl/worksheets/sheet2.xml?ContentType=application/vnd.openxmlformats-officedocument.spreadsheetml.worksheet+xml">
        <DigestMethod Algorithm="http://www.w3.org/2001/04/xmlenc#sha512"/>
        <DigestValue>fAfEBctYTW88oa0rs0UH48TWgKMMCGUtLU2evv601PkNOIsRCI5X2q61ct/J3tfbohrwl4rgINnrGaCS9VJJjA==</DigestValue>
      </Reference>
      <Reference URI="/xl/worksheets/sheet3.xml?ContentType=application/vnd.openxmlformats-officedocument.spreadsheetml.worksheet+xml">
        <DigestMethod Algorithm="http://www.w3.org/2001/04/xmlenc#sha512"/>
        <DigestValue>ovjElw09OfYBSBWbFMrOMHPYdlyxRjrfEwddvOyjH7l56wmLJjCGyS4740QuVvUPqE2f6uTL1V5VwsDrifvL6g==</DigestValue>
      </Reference>
      <Reference URI="/xl/worksheets/sheet4.xml?ContentType=application/vnd.openxmlformats-officedocument.spreadsheetml.worksheet+xml">
        <DigestMethod Algorithm="http://www.w3.org/2001/04/xmlenc#sha512"/>
        <DigestValue>Wuym86l1iooI3aGwfbY0Jf9w3VnPHVJAfLoigLbpAXT5GKZ7qmtPolp6hgzFj0KtqqS5eicQCeArbfVIS8VsTA==</DigestValue>
      </Reference>
      <Reference URI="/xl/worksheets/sheet5.xml?ContentType=application/vnd.openxmlformats-officedocument.spreadsheetml.worksheet+xml">
        <DigestMethod Algorithm="http://www.w3.org/2001/04/xmlenc#sha512"/>
        <DigestValue>mdqgpv5SCLeZUmKxePqlVSz3bh0uFDG02gocTfWGzDfAR181cQ3fa2/g99mOHHvD190Y8n3zQrIR9alkLLd3BA==</DigestValue>
      </Reference>
      <Reference URI="/xl/worksheets/sheet6.xml?ContentType=application/vnd.openxmlformats-officedocument.spreadsheetml.worksheet+xml">
        <DigestMethod Algorithm="http://www.w3.org/2001/04/xmlenc#sha512"/>
        <DigestValue>NH2AjDkDl8n11ESmZOX5eMnaOJQJR0I6FIlOIuo7nBxg7FGkcksUsXr1beHYYlfcEam6ZKZ/Qc5RwUwcAdk+uw==</DigestValue>
      </Reference>
      <Reference URI="/xl/worksheets/sheet7.xml?ContentType=application/vnd.openxmlformats-officedocument.spreadsheetml.worksheet+xml">
        <DigestMethod Algorithm="http://www.w3.org/2001/04/xmlenc#sha512"/>
        <DigestValue>oN0f8ptqKagJkhI/c7g22+qTKOmFuPyDq57A8hvQy9jDfuIABoiohatdFcNNRyOJnDP3MuL0JCRiKY/jGFNSUw==</DigestValue>
      </Reference>
    </Manifest>
    <SignatureProperties>
      <SignatureProperty Id="idSignatureTime" Target="#idPackageSignature">
        <mdssi:SignatureTime xmlns:mdssi="http://schemas.openxmlformats.org/package/2006/digital-signature">
          <mdssi:Format>YYYY-MM-DDThh:mm:ssTZD</mdssi:Format>
          <mdssi:Value>2026-08-12T19:06:53Z</mdssi:Value>
        </mdssi:SignatureTime>
      </SignatureProperty>
    </SignatureProperties>
  </Object>
  <Object Id="idOfficeObject">
    <SignatureProperties>
      <SignatureProperty Id="idOfficeV1Details" Target="#idPackageSignature">
        <SignatureInfoV1 xmlns="http://schemas.microsoft.com/office/2006/digsig">
          <SetupID>{78CEA72B-F462-4999-AAE5-F02CEE35BD79}</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2026-08-12T19:06:53Z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HwWpgyNZDWltVYmljMnN83phq0SxFXlgMclT6dkXD3EJI2a+KA1vN1q0dVcCe3SrsIosTHrH27tu
OEVoHKS6uQ==</DigestValue>
    </Reference>
    <Reference Type="http://www.w3.org/2000/09/xmldsig#Object" URI="#idOfficeObject">
      <DigestMethod Algorithm="http://www.w3.org/2001/04/xmlenc#sha512"/>
      <DigestValue>lbIeU5cl/b6QDlIP1C8Tu5PKQTZSU2MedRiKLwfcPrvhFlvA2OaJZtWYx0h1dF+d9aOJujuEPd23
CgOqF+BWYQ==</DigestValue>
    </Reference>
    <Reference Type="http://uri.etsi.org/01903#SignedProperties" URI="#idSignedProperties">
      <Transforms>
        <Transform Algorithm="http://www.w3.org/TR/2001/REC-xml-c14n-20010315"/>
      </Transforms>
      <DigestMethod Algorithm="http://www.w3.org/2001/04/xmlenc#sha512"/>
      <DigestValue>llptD+ylySrFyJR+mdd67iOusTZQlAlkBMuUAfEXymved6W5n6u3b60BMyaQUtLkiOlIncJA1ptk
cVDWlg0OKg==</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SNrmfvyYhUFIYsvidN61FYjM1cIR2xcHGGBO8Ghw+As+xJeV6Jw/zgheleblsVVMCn0u297xFwPC
nUVOtWnjKAH+b2d7GOsHuEpgCcw6na3vNO+bazy3agrHZ00h+EbudMnEeB8vyCWABw1XhaN5dCFa
junKEUMyLIivQFjwBqLdvLdtXTeyvQCVXNV7f5zaksAe8oKlpiQ5muiIcKR3xKp+R1xy59hcMVZi
OPMKRHCYHxlg9BfgVHRYM1P1+YDzusyox0GjEafFvqcBzpkj68EGYDETZ1z11t8iLPGymFnrQBQQ
orajK/44h4/uJfuCRERXrcvSoRUZ9kw2AYZkuA==</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512"/>
        <DigestValue>49n/6xyq+EpYyKOl32bPi9hNZaqrKA8A4Pk5Lr6VH/y6ufpqMyiRnZWjwrWENam+1Qec85cyioHZgxVoDWPfZg==</DigestValue>
      </Reference>
      <Reference URI="/xl/calcChain.xml?ContentType=application/vnd.openxmlformats-officedocument.spreadsheetml.calcChain+xml">
        <DigestMethod Algorithm="http://www.w3.org/2001/04/xmlenc#sha512"/>
        <DigestValue>x/tk8G/tRy2XggYsGMCaF7/TmuBsGmqk524lbfcYW/4vN4fQI82pILf4czMqdqZ+yBNmBBLfnpX6vdSg+uOjzg==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4fymn33jsdE+NJLiCIX1k3fZxFRsPTov7hfzdvvX5hA1Xj8NgaeKiZ0LUuUHolMGIKT5RmXiP1eVQSI9wYhKAw==</DigestValue>
      </Reference>
      <Reference URI="/xl/drawings/vmlDrawing2.vml?ContentType=application/vnd.openxmlformats-officedocument.vmlDrawing">
        <DigestMethod Algorithm="http://www.w3.org/2001/04/xmlenc#sha512"/>
        <DigestValue>uJmOTAWYtcWuw2olcxctd9DHFZxM7IR9FobNZtqK4DroR4Xby4kjRIeAQ0AGRg2bK04Jk/UdnSYBJG1VznOUKw==</DigestValue>
      </Reference>
      <Reference URI="/xl/drawings/vmlDrawing3.vml?ContentType=application/vnd.openxmlformats-officedocument.vmlDrawing">
        <DigestMethod Algorithm="http://www.w3.org/2001/04/xmlenc#sha512"/>
        <DigestValue>YHwEDHRfRC2zgg2DbS922E5FTYnQgvWouq30CtctQ/bcxI/JGj9HYigSbpk9688M9FKC16S2/TSpATBbwusMcQ==</DigestValue>
      </Reference>
      <Reference URI="/xl/drawings/vmlDrawing4.vml?ContentType=application/vnd.openxmlformats-officedocument.vmlDrawing">
        <DigestMethod Algorithm="http://www.w3.org/2001/04/xmlenc#sha512"/>
        <DigestValue>OjMNcknWOLsCcnhmgBofKCCeqFO925NjSrb/owmpPsgJKt3ZkkLZcNeuOJORhC18nr45//cCfdTD8kfGyw3+WQ==</DigestValue>
      </Reference>
      <Reference URI="/xl/drawings/vmlDrawing5.vml?ContentType=application/vnd.openxmlformats-officedocument.vmlDrawing">
        <DigestMethod Algorithm="http://www.w3.org/2001/04/xmlenc#sha512"/>
        <DigestValue>363SevEvM4DTi3LZhWJvme5pW9keWxWO/pEfnMwDpAZ596kD7l2nrelZa7zVZBK1eUoFeWy4zyswW/vZ9wvhWA==</DigestValue>
      </Reference>
      <Reference URI="/xl/media/image1.emf?ContentType=image/x-emf">
        <DigestMethod Algorithm="http://www.w3.org/2001/04/xmlenc#sha512"/>
        <DigestValue>kFgbBzDzvHfVhZb/1UYPi0k0HBhXuoihTaQnMamwvL73dVJUN3UI5o3DkFT/zKDrmfqMaWHkiR0OvrODA3pnlw==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5.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VOC1NW5MAg5jqX1PHM5skg/93k1x2n+pXnwh4E7EIi4qD5LdO7pNB8SM3fE+woOo5cxomy7a3lFBaV68c2vrxg==</DigestValue>
      </Reference>
      <Reference URI="/xl/styles.xml?ContentType=application/vnd.openxmlformats-officedocument.spreadsheetml.styles+xml">
        <DigestMethod Algorithm="http://www.w3.org/2001/04/xmlenc#sha512"/>
        <DigestValue>5it5Wf9uP2s23pfGe3yA7MQUUg/klnGbcR9tfxCR3m6TFBLoqAKJotd/bzgr6LyXntTof1VzEgHCe5gotRBXyQ==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1Rl7dnX1XpLx90EgCHd/n6L7bxuYDi1ZXsPSvtW7UeLl6dywNQCAnH+SETBtIZLIQK/hUbyZXtFknT/2C0oW7Q==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0uqUbitQEkFdWpeOiyEP0UI9PF+erYBsDGjZt5VnyJYq75iauMR/EQYY0Siw2JO9VoNYafUYPcXKAiLATBF8EA==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JHMf2f8nuwJJZzjnRf3/LRNJLO9fqsTWNZJtINweykb+bi7AsMh56Gxv1ZU6vfoLQz0rLQp8YK5AVLqiYMlqLg==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3w9ZIYURoGRK/Z0utCGKIvMQvbIws5BQxNhhWPwRMnvYcPNlsqpOSFba5bLLtYhhhRqtlU5a60w44zcUkyFsVw==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lEunsFwIQA/jAdNo6l00zUo0U7DyI5Vv0jri6qWqDSEZqHBDHdIQIDsK9y21CcrYVAwIecglH+WMcSsXS4OYjA==</DigestValue>
      </Reference>
      <Reference URI="/xl/worksheets/sheet1.xml?ContentType=application/vnd.openxmlformats-officedocument.spreadsheetml.worksheet+xml">
        <DigestMethod Algorithm="http://www.w3.org/2001/04/xmlenc#sha512"/>
        <DigestValue>g1bjeWDJzHBYObq/xghg9kI5P23WhiynjXe0687Q3hWV//F4Y0Ifnbr8BOkW+5huDDVP07A9xnKHcbq7/LunFg==</DigestValue>
      </Reference>
      <Reference URI="/xl/worksheets/sheet2.xml?ContentType=application/vnd.openxmlformats-officedocument.spreadsheetml.worksheet+xml">
        <DigestMethod Algorithm="http://www.w3.org/2001/04/xmlenc#sha512"/>
        <DigestValue>fAfEBctYTW88oa0rs0UH48TWgKMMCGUtLU2evv601PkNOIsRCI5X2q61ct/J3tfbohrwl4rgINnrGaCS9VJJjA==</DigestValue>
      </Reference>
      <Reference URI="/xl/worksheets/sheet3.xml?ContentType=application/vnd.openxmlformats-officedocument.spreadsheetml.worksheet+xml">
        <DigestMethod Algorithm="http://www.w3.org/2001/04/xmlenc#sha512"/>
        <DigestValue>ovjElw09OfYBSBWbFMrOMHPYdlyxRjrfEwddvOyjH7l56wmLJjCGyS4740QuVvUPqE2f6uTL1V5VwsDrifvL6g==</DigestValue>
      </Reference>
      <Reference URI="/xl/worksheets/sheet4.xml?ContentType=application/vnd.openxmlformats-officedocument.spreadsheetml.worksheet+xml">
        <DigestMethod Algorithm="http://www.w3.org/2001/04/xmlenc#sha512"/>
        <DigestValue>Wuym86l1iooI3aGwfbY0Jf9w3VnPHVJAfLoigLbpAXT5GKZ7qmtPolp6hgzFj0KtqqS5eicQCeArbfVIS8VsTA==</DigestValue>
      </Reference>
      <Reference URI="/xl/worksheets/sheet5.xml?ContentType=application/vnd.openxmlformats-officedocument.spreadsheetml.worksheet+xml">
        <DigestMethod Algorithm="http://www.w3.org/2001/04/xmlenc#sha512"/>
        <DigestValue>mdqgpv5SCLeZUmKxePqlVSz3bh0uFDG02gocTfWGzDfAR181cQ3fa2/g99mOHHvD190Y8n3zQrIR9alkLLd3BA==</DigestValue>
      </Reference>
      <Reference URI="/xl/worksheets/sheet6.xml?ContentType=application/vnd.openxmlformats-officedocument.spreadsheetml.worksheet+xml">
        <DigestMethod Algorithm="http://www.w3.org/2001/04/xmlenc#sha512"/>
        <DigestValue>NH2AjDkDl8n11ESmZOX5eMnaOJQJR0I6FIlOIuo7nBxg7FGkcksUsXr1beHYYlfcEam6ZKZ/Qc5RwUwcAdk+uw==</DigestValue>
      </Reference>
      <Reference URI="/xl/worksheets/sheet7.xml?ContentType=application/vnd.openxmlformats-officedocument.spreadsheetml.worksheet+xml">
        <DigestMethod Algorithm="http://www.w3.org/2001/04/xmlenc#sha512"/>
        <DigestValue>oN0f8ptqKagJkhI/c7g22+qTKOmFuPyDq57A8hvQy9jDfuIABoiohatdFcNNRyOJnDP3MuL0JCRiKY/jGFNSUw==</DigestValue>
      </Reference>
    </Manifest>
    <SignatureProperties>
      <SignatureProperty Id="idSignatureTime" Target="#idPackageSignature">
        <mdssi:SignatureTime xmlns:mdssi="http://schemas.openxmlformats.org/package/2006/digital-signature">
          <mdssi:Format>YYYY-MM-DDThh:mm:ssTZD</mdssi:Format>
          <mdssi:Value>2026-08-12T19:07:05Z</mdssi:Value>
        </mdssi:SignatureTime>
      </SignatureProperty>
    </SignatureProperties>
  </Object>
  <Object Id="idOfficeObject">
    <SignatureProperties>
      <SignatureProperty Id="idOfficeV1Details" Target="#idPackageSignature">
        <SignatureInfoV1 xmlns="http://schemas.microsoft.com/office/2006/digsig">
          <SetupID>{859BD701-38ED-49E5-9106-156E96973C16}</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2026-08-12T19:07:05Z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juXKyppofDQJiAxfgwufTUTcnCA5kIL3nvCsU0SCRvE=</DigestValue>
    </Reference>
    <Reference Type="http://www.w3.org/2000/09/xmldsig#Object" URI="#idOfficeObject">
      <DigestMethod Algorithm="http://www.w3.org/2001/04/xmlenc#sha256"/>
      <DigestValue>4sLm1JA1AFcCbilt1yVeJ3wLiUSUKNntatsklNQdBYo=</DigestValue>
    </Reference>
    <Reference Type="http://uri.etsi.org/01903#SignedProperties" URI="#idSignedProperties">
      <Transforms>
        <Transform Algorithm="http://www.w3.org/TR/2001/REC-xml-c14n-20010315"/>
      </Transforms>
      <DigestMethod Algorithm="http://www.w3.org/2001/04/xmlenc#sha256"/>
      <DigestValue>l5dIKG9uxlFZ0gF+Y0/SzdCr8BNGusIJ+4i8knxYiSs=</DigestValue>
    </Reference>
  </SignedInfo>
  <SignatureValue>Ufww3Oz9buSOVfsAzfmxE1pmQwfWOhCBngVTgzDzOWA4wkXc6jBMVdnd/TByr+76jvPJaOLO/vnS
SIwQAbB2IrYZdGtlQli92CxnjMv6HRVoxlF1s9OG2sFfOmJ4Irqnkso/CXu4yvmQB8wpnjWT+wH4
s8sIpoHKWea0ntbjTAviiS0zYBZEMusxbLE+MjHdyh5nNpeskS4eH+aNJ2oPVrb5e2mOTbTAWAoW
AsAxcRKlnrnHbsvkjvseiK4EVEemHnm0lNZumy85JHJQZPVI/dFRHftS07Hpm4zP/W3+LkUwcukE
IDysVA1ukpDRi5GDnyfE5wn5rUgzID2TcmfnXQ==</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2026-08-14T12:18:01Z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2026-08-14T12:18:01Z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BeNYRpErViUYrfKJBzR3aRdCxFYGmik/edCp4/dc9AA=</DigestValue>
    </Reference>
    <Reference Type="http://www.w3.org/2000/09/xmldsig#Object" URI="#idOfficeObject">
      <DigestMethod Algorithm="http://www.w3.org/2001/04/xmlenc#sha256"/>
      <DigestValue>m//1GTz5KZVvOY1CwzJeLObEiangaq3MCq3L+agXkoA=</DigestValue>
    </Reference>
    <Reference Type="http://uri.etsi.org/01903#SignedProperties" URI="#idSignedProperties">
      <Transforms>
        <Transform Algorithm="http://www.w3.org/TR/2001/REC-xml-c14n-20010315"/>
      </Transforms>
      <DigestMethod Algorithm="http://www.w3.org/2001/04/xmlenc#sha256"/>
      <DigestValue>PQ8ZF0fJkR8q6PuwoNlfpxo4FkF935U+72stHqqLots=</DigestValue>
    </Reference>
    <Reference Type="http://www.w3.org/2000/09/xmldsig#Object" URI="#idValidSigLnImg">
      <DigestMethod Algorithm="http://www.w3.org/2001/04/xmlenc#sha256"/>
      <DigestValue>li68yplE32xUPzcTcbIOA3WmZBonOn2V0rMo4mKsyrg=</DigestValue>
    </Reference>
    <Reference Type="http://www.w3.org/2000/09/xmldsig#Object" URI="#idInvalidSigLnImg">
      <DigestMethod Algorithm="http://www.w3.org/2001/04/xmlenc#sha256"/>
      <DigestValue>XTF00IncPAeiyEVSKhU1B1Hr6Dvf2gEiBuqG0JQYKPc=</DigestValue>
    </Reference>
  </SignedInfo>
  <SignatureValue>Iaw5taWQsHnLdHHY3JtmMhZ+WN/7DpUTXulGTWzvyPGh8GlV28i2Tjtu19R0O7ELcjV1nUlfteD2
Hp61KYfzpPjUbra9QUo9KJSzoMttFHuCk1V2YXOdxdFTfd9pOaU64Pk+SW/W3/p/eqQgRhlVrOod
4QOgRnPlUfxB3qVKzUCObRUXImKjrbVt9/qTXbuQy+j74BA21dHxsUatz8EFVXmC9y2/tJH6jYjh
ewLC2oGbKzW5dAWKrjy9LXETxfQX78ZnyUkLxL7lmq3ZN3hRGJvKECY5TKAnEDCYUlaf0ZT5ofYe
Tteiaiwf8PdIjRKA6eFK5STGKRlZprE4hnXv0w==</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2026-08-14T12:18:31Z</mdssi:Value>
        </mdssi:SignatureTime>
      </SignatureProperty>
    </SignatureProperties>
  </Object>
  <Object Id="idOfficeObject">
    <SignatureProperties>
      <SignatureProperty Id="idOfficeV1Details" Target="#idPackageSignature">
        <SignatureInfoV1 xmlns="http://schemas.microsoft.com/office/2006/digsig">
          <SetupID>{F8884F9D-62F5-4413-AC76-0A2FD631339D}</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2026-08-14T12:18:31Z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d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E0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Bh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w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jYxRfv8OcKPKZ2ABfotV/yC0mNgQyarINquipBNumXw=</DigestValue>
    </Reference>
    <Reference Type="http://www.w3.org/2000/09/xmldsig#Object" URI="#idOfficeObject">
      <DigestMethod Algorithm="http://www.w3.org/2001/04/xmlenc#sha256"/>
      <DigestValue>F1KY2KW7zaBXMQ7MmDlnEiKFhdBXdPuFko0oA3RleKE=</DigestValue>
    </Reference>
    <Reference Type="http://uri.etsi.org/01903#SignedProperties" URI="#idSignedProperties">
      <Transforms>
        <Transform Algorithm="http://www.w3.org/TR/2001/REC-xml-c14n-20010315"/>
      </Transforms>
      <DigestMethod Algorithm="http://www.w3.org/2001/04/xmlenc#sha256"/>
      <DigestValue>Q+iES6Dq/S6R/fnB0NkdBNPCwnzVbC+cNQjNaTNGfu0=</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Oij+pQDonk7xWYjw0r9HASJ0SmNo+0jFnFXCElngO9H3Uore5P3T9SlTdqagdUjY8FmRLNyGTxnr
KwAR5ox+MiMSc42r+nqK6aujd/b+ayfXid7myK9F4qRtIa+jTJkwb7iLad27jAsAXFot8m3MXq+i
H5H6Wg4Sf3Ubq/h7ROtq8yXQGAXoSee1Dyf2sAuoqKhJY51cYULJAZ0IxUR9LGYg7tUqUAwQfhWv
REi3c5RfK7Ydju0Mrv0uPOssR35tgPwNJz3tYS+JT1InUQJ2rH8FphE3igK2xfzxTUw3bzhPvZel
myehQW93aNd62zpXeUcwA/dhLRiuvfz4CIdd/Q==</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2026-08-14T12:18:43Z</mdssi:Value>
        </mdssi:SignatureTime>
      </SignatureProperty>
    </SignatureProperties>
  </Object>
  <Object Id="idOfficeObject">
    <SignatureProperties>
      <SignatureProperty Id="idOfficeV1Details" Target="#idPackageSignature">
        <SignatureInfoV1 xmlns="http://schemas.microsoft.com/office/2006/digsig">
          <SetupID>{6E73E6ED-4526-4EE2-82DB-F4FBD6B11AD3}</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2026-08-14T12:18:43Z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6NcJLBKHPyCJK7dr4Ad61AL6uh+tboy851r0cJs9oKQ=</DigestValue>
    </Reference>
    <Reference Type="http://www.w3.org/2000/09/xmldsig#Object" URI="#idOfficeObject">
      <DigestMethod Algorithm="http://www.w3.org/2001/04/xmlenc#sha256"/>
      <DigestValue>iKKiufk5liFvY6+UN5b5aF8BykatqGFa85OnW4uyuAE=</DigestValue>
    </Reference>
    <Reference Type="http://uri.etsi.org/01903#SignedProperties" URI="#idSignedProperties">
      <Transforms>
        <Transform Algorithm="http://www.w3.org/TR/2001/REC-xml-c14n-20010315"/>
      </Transforms>
      <DigestMethod Algorithm="http://www.w3.org/2001/04/xmlenc#sha256"/>
      <DigestValue>tw17U9aVVHbmR3gAK5kj9/ocB6wZcMDojIFYWQV4G1I=</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NUeU1UgzhFYixEekJNMLr9J5SBzaqOwlFH2xvimeOA1XfclhhuRgHZjfcL+FNSmwwRCP/Vb1PMX8
lnyh5yJ8G9H/97Ug3BHgI1aWztv7K9zdBqG4CEvXb3x2jOQ5RMs+rxpnkpSuCwHmG3gmPqBgEZCz
rdRpum9CzLfWNztw1RvZQ+WcobXSCoVlOxDC4ovVfUpVk9vRcbwRQIYZCyG77POrDdoA+PN8YYYq
gXu/KE4uyNZqLU9fb2viYOdcZ63Odq3s/XPAP3pzn+SuJ/GphqehTTP9QGnxl/O71LFcDg5qxkIH
qnsucFEHg9aLoAuIJqrnUX/ax0cVLYO4m9lltg==</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2026-08-14T12:18:54Z</mdssi:Value>
        </mdssi:SignatureTime>
      </SignatureProperty>
    </SignatureProperties>
  </Object>
  <Object Id="idOfficeObject">
    <SignatureProperties>
      <SignatureProperty Id="idOfficeV1Details" Target="#idPackageSignature">
        <SignatureInfoV1 xmlns="http://schemas.microsoft.com/office/2006/digsig">
          <SetupID>{2C336175-D6BB-48EB-8DEF-BEC34741DC0E}</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2026-08-14T12:18:54Z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MSSx6qfsWl59+gdzRhDRvooEE2yllf1KdQLs5f/b+8U=</DigestValue>
    </Reference>
    <Reference Type="http://www.w3.org/2000/09/xmldsig#Object" URI="#idOfficeObject">
      <DigestMethod Algorithm="http://www.w3.org/2001/04/xmlenc#sha256"/>
      <DigestValue>kHbYT2qYm05heT/u5QKKPVcNsYrV9oxt8w9Wck/ane4=</DigestValue>
    </Reference>
    <Reference Type="http://uri.etsi.org/01903#SignedProperties" URI="#idSignedProperties">
      <Transforms>
        <Transform Algorithm="http://www.w3.org/TR/2001/REC-xml-c14n-20010315"/>
      </Transforms>
      <DigestMethod Algorithm="http://www.w3.org/2001/04/xmlenc#sha256"/>
      <DigestValue>sqPG2+mrVU7j2vQr9hE9Smzhm6K5BQmD01P/AOHnI54=</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QUrMDQN2EA/9ON9tx7Q0P60rj/9k4kpEqZLa0TeSoqw3/lE0TpfkzFcC3dmer7HKXkLrICHBF4Ct
Ag1KeLAKQd9gEepzh3L2+cAboUEjpGrWV/jqWNQWPVTzu/hpj/CFI0U79p+GA1VR0UgOoEkOUF8l
9VqMzbfWcueQs82dmN6jmfo8bHvJHWsKKF9yyUCzRzHBeNUdJRohXX8ElfHfQYBV86TmgknkXLNm
3PfkW/tTGk2O1d6QIJo9qxDqT31/YSQK7CFukSogWocQW22XIKjpWqmunRmoYwId4k45EHAEOQvU
HhSV1xxH8gtma9poIdf+EHApn455ofNGzhwJew==</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2026-08-14T12:19:06Z</mdssi:Value>
        </mdssi:SignatureTime>
      </SignatureProperty>
    </SignatureProperties>
  </Object>
  <Object Id="idOfficeObject">
    <SignatureProperties>
      <SignatureProperty Id="idOfficeV1Details" Target="#idPackageSignature">
        <SignatureInfoV1 xmlns="http://schemas.microsoft.com/office/2006/digsig">
          <SetupID>{695B935E-74DB-4347-9195-BF54CC8D00DF}</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2026-08-14T12:19:06Z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gy+D0XT1JUrR4LrfGpgKHfi159znoeiIfVMq5DfSxzA=</DigestValue>
    </Reference>
    <Reference Type="http://www.w3.org/2000/09/xmldsig#Object" URI="#idOfficeObject">
      <DigestMethod Algorithm="http://www.w3.org/2001/04/xmlenc#sha256"/>
      <DigestValue>/y3nYNSyromCOCcF2pDa5mg5oVLtnldX40ygptKfyKo=</DigestValue>
    </Reference>
    <Reference Type="http://uri.etsi.org/01903#SignedProperties" URI="#idSignedProperties">
      <Transforms>
        <Transform Algorithm="http://www.w3.org/TR/2001/REC-xml-c14n-20010315"/>
      </Transforms>
      <DigestMethod Algorithm="http://www.w3.org/2001/04/xmlenc#sha256"/>
      <DigestValue>OU/DZtKwbJrsltAEQ0WmFlJJGgyJBleDneXYhWsUdDk=</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BT1gpTBy8vWk4Fve5Qme7tFSJs7Kzpkk+cCeKLThXH7ikz4SWUo7PyWs/VelngFoQ5xm34hpJxhm
e6ImEVx9UpDzzxsO2EeFvPqEkNc/TDRqo1s4LEYYz4SNqC4itGAUktPgZA5FagVSmDjQvXC41WrI
H/tX0gwcIeC6meBoN3G69fkljGpdqk0x6WLqp8V28Ho/wSu0YP18r0T3kXVQRgi/ixxZwzVoU5o7
LmsOVHJGuxhRmx/HIJtSjjKQb7b9rogU1lWlcnbBK50OWw3SzO2KcNl4haV+mLopqbtOGAOyEWmC
npBgLPUnHDoFmmHqR4aeKuJUH1Wwfc143Zj+5w==</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9hkTQ75JAfW23smmIrr+KrL38a95DOPJIMJM2bZ4cJo=</DigestValue>
      </Reference>
      <Reference URI="/xl/calcChain.xml?ContentType=application/vnd.openxmlformats-officedocument.spreadsheetml.calcChain+xml">
        <DigestMethod Algorithm="http://www.w3.org/2001/04/xmlenc#sha256"/>
        <DigestValue>QlfeWgwF8rvLxx8001BjmvQrQ/bbkN9fzI8HIEU5BII=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8r9NcAFzwhgihbuIQbqUXRWz/LAkr/o35c8gR4jDlDw=</DigestValue>
      </Reference>
      <Reference URI="/xl/drawings/vmlDrawing2.vml?ContentType=application/vnd.openxmlformats-officedocument.vmlDrawing">
        <DigestMethod Algorithm="http://www.w3.org/2001/04/xmlenc#sha256"/>
        <DigestValue>dRxoafQf7vKqOOr75KFp3q6hp0uVy+8Rl3JkPJQXCFk=</DigestValue>
      </Reference>
      <Reference URI="/xl/drawings/vmlDrawing3.vml?ContentType=application/vnd.openxmlformats-officedocument.vmlDrawing">
        <DigestMethod Algorithm="http://www.w3.org/2001/04/xmlenc#sha256"/>
        <DigestValue>kK9hLYT7S1m+kQLPLxC4+1qW0/yxblmGnT+8gosfMQE=</DigestValue>
      </Reference>
      <Reference URI="/xl/drawings/vmlDrawing4.vml?ContentType=application/vnd.openxmlformats-officedocument.vmlDrawing">
        <DigestMethod Algorithm="http://www.w3.org/2001/04/xmlenc#sha256"/>
        <DigestValue>g4Ua5DtTHj+L/4mY+rltZNT5G+4rY1/bkdmArXRQie0=</DigestValue>
      </Reference>
      <Reference URI="/xl/drawings/vmlDrawing5.vml?ContentType=application/vnd.openxmlformats-officedocument.vmlDrawing">
        <DigestMethod Algorithm="http://www.w3.org/2001/04/xmlenc#sha256"/>
        <DigestValue>PSRq8sR27OjFoOSH9rXN+QFb20gFNif9X4BjEhj9SiE=</DigestValue>
      </Reference>
      <Reference URI="/xl/media/image1.emf?ContentType=image/x-emf">
        <DigestMethod Algorithm="http://www.w3.org/2001/04/xmlenc#sha256"/>
        <DigestValue>plQrE5c3jZ/5eqz4RT3PGDAXRKtSCj7isjRmsDAC1/k=</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Y7aa/j/VrsR+6E2Dyf9kFTuGodlqV9Y59VJr+k7EPa8=</DigestValue>
      </Reference>
      <Reference URI="/xl/styles.xml?ContentType=application/vnd.openxmlformats-officedocument.spreadsheetml.styles+xml">
        <DigestMethod Algorithm="http://www.w3.org/2001/04/xmlenc#sha256"/>
        <DigestValue>7I8DZd57tVWvOG6h/z09b2GE+dIhik9xcO5kOLfpRrk=</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ahcYai+UkT/+dk4DlmbAt0fG5YIWrebOpiSz86jdWpg=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PuEniog20HoIbFAIps2zsmYgmS5aLQboJfHPDaNqpo4=</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kAf8vLPDynRFTToeW//XxiwvPULbr8q+KfSD+FcvWEM=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+HgIlm2f9sImN3omI6NYS6yIDYlgItRv8EHKKdBMY/Q=</DigestValue>
      </Reference>
      <Reference URI="/xl/worksheets/sheet1.xml?ContentType=application/vnd.openxmlformats-officedocument.spreadsheetml.worksheet+xml">
        <DigestMethod Algorithm="http://www.w3.org/2001/04/xmlenc#sha256"/>
        <DigestValue>kAjBMZ4p4UOh8/6IMWEUg5qwCZ97lPbsy5Xdl8bqY0U=</DigestValue>
      </Reference>
      <Reference URI="/xl/worksheets/sheet2.xml?ContentType=application/vnd.openxmlformats-officedocument.spreadsheetml.worksheet+xml">
        <DigestMethod Algorithm="http://www.w3.org/2001/04/xmlenc#sha256"/>
        <DigestValue>PJyNkPZpaujP8xWICZM3A6y78CPKV7c5S5iUOFW2zJ4=</DigestValue>
      </Reference>
      <Reference URI="/xl/worksheets/sheet3.xml?ContentType=application/vnd.openxmlformats-officedocument.spreadsheetml.worksheet+xml">
        <DigestMethod Algorithm="http://www.w3.org/2001/04/xmlenc#sha256"/>
        <DigestValue>zbk6hi+2dZf9djRvTE7eHWoFIbugCAJHdLCUJrZjkrc=</DigestValue>
      </Reference>
      <Reference URI="/xl/worksheets/sheet4.xml?ContentType=application/vnd.openxmlformats-officedocument.spreadsheetml.worksheet+xml">
        <DigestMethod Algorithm="http://www.w3.org/2001/04/xmlenc#sha256"/>
        <DigestValue>BeLYE5JCT9fX18qiE9rmxp4w5TU0HciEV49N0Z9hgr8=</DigestValue>
      </Reference>
      <Reference URI="/xl/worksheets/sheet5.xml?ContentType=application/vnd.openxmlformats-officedocument.spreadsheetml.worksheet+xml">
        <DigestMethod Algorithm="http://www.w3.org/2001/04/xmlenc#sha256"/>
        <DigestValue>Qg4xKmexGJXn3vuYC502PEIK0W9sO4NY9v39iHTB+60=</DigestValue>
      </Reference>
      <Reference URI="/xl/worksheets/sheet6.xml?ContentType=application/vnd.openxmlformats-officedocument.spreadsheetml.worksheet+xml">
        <DigestMethod Algorithm="http://www.w3.org/2001/04/xmlenc#sha256"/>
        <DigestValue>se5xZUnPJrJJ6ukGcIL9H1ocDfn68U2dBAnDGWN5LIY=</DigestValue>
      </Reference>
      <Reference URI="/xl/worksheets/sheet7.xml?ContentType=application/vnd.openxmlformats-officedocument.spreadsheetml.worksheet+xml">
        <DigestMethod Algorithm="http://www.w3.org/2001/04/xmlenc#sha256"/>
        <DigestValue>K31lqMzSYP3jSLU+UOJvZiiivCDeFPkMg5QklEh8J1s=</DigestValue>
      </Reference>
    </Manifest>
    <SignatureProperties>
      <SignatureProperty Id="idSignatureTime" Target="#idPackageSignature">
        <mdssi:SignatureTime xmlns:mdssi="http://schemas.openxmlformats.org/package/2006/digital-signature">
          <mdssi:Format>YYYY-MM-DDThh:mm:ssTZD</mdssi:Format>
          <mdssi:Value>2026-08-14T12:19:15Z</mdssi:Value>
        </mdssi:SignatureTime>
      </SignatureProperty>
    </SignatureProperties>
  </Object>
  <Object Id="idOfficeObject">
    <SignatureProperties>
      <SignatureProperty Id="idOfficeV1Details" Target="#idPackageSignature">
        <SignatureInfoV1 xmlns="http://schemas.microsoft.com/office/2006/digsig">
          <SetupID>{EA15423F-151C-4E7D-AAC0-48A5C90508A8}</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2026-08-14T12:19:15Z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194fd0-2a4b-479b-b7d7-62e69d1df96f" xsi:nil="true"/>
    <lcf76f155ced4ddcb4097134ff3c332f xmlns="5c569472-54d1-4df2-ab36-ba30b13fafe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92192B8C736BF46821084CA32E29F29" ma:contentTypeVersion="18" ma:contentTypeDescription="Crear nuevo documento." ma:contentTypeScope="" ma:versionID="c905b92aa3f70d98b5e488365927b8bd">
  <xsd:schema xmlns:xsd="http://www.w3.org/2001/XMLSchema" xmlns:xs="http://www.w3.org/2001/XMLSchema" xmlns:p="http://schemas.microsoft.com/office/2006/metadata/properties" xmlns:ns2="c5194fd0-2a4b-479b-b7d7-62e69d1df96f" xmlns:ns3="5c569472-54d1-4df2-ab36-ba30b13fafe7" targetNamespace="http://schemas.microsoft.com/office/2006/metadata/properties" ma:root="true" ma:fieldsID="92633480b8c2a0d3d0759b5d37b19e0c" ns2:_="" ns3:_="">
    <xsd:import namespace="c5194fd0-2a4b-479b-b7d7-62e69d1df96f"/>
    <xsd:import namespace="5c569472-54d1-4df2-ab36-ba30b13fa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94fd0-2a4b-479b-b7d7-62e69d1df96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8f21b03c-29a4-48a0-8349-81e40b3ffd6b}" ma:internalName="TaxCatchAll" ma:showField="CatchAllData" ma:web="c5194fd0-2a4b-479b-b7d7-62e69d1df9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569472-54d1-4df2-ab36-ba30b13faf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E4D164-57F4-449E-9F9A-0BEDEFDF877A}">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df3d6109-0b77-46d1-b89c-8b39010869f2"/>
    <ds:schemaRef ds:uri="http://schemas.microsoft.com/office/2006/documentManagement/types"/>
    <ds:schemaRef ds:uri="http://purl.org/dc/terms/"/>
    <ds:schemaRef ds:uri="b934fac7-a2ac-41e0-adc5-9ae2ade0ae87"/>
    <ds:schemaRef ds:uri="http://www.w3.org/XML/1998/namespace"/>
    <ds:schemaRef ds:uri="http://purl.org/dc/dcmitype/"/>
    <ds:schemaRef ds:uri="c5194fd0-2a4b-479b-b7d7-62e69d1df96f"/>
    <ds:schemaRef ds:uri="5c569472-54d1-4df2-ab36-ba30b13fafe7"/>
  </ds:schemaRefs>
</ds:datastoreItem>
</file>

<file path=customXml/itemProps2.xml><?xml version="1.0" encoding="utf-8"?>
<ds:datastoreItem xmlns:ds="http://schemas.openxmlformats.org/officeDocument/2006/customXml" ds:itemID="{4AB56231-660E-493C-A8FD-2DF2ADB2D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94fd0-2a4b-479b-b7d7-62e69d1df96f"/>
    <ds:schemaRef ds:uri="5c569472-54d1-4df2-ab36-ba30b13f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6AAAF7-06E9-4889-AC0D-EA2E77CDB9B2}">
  <ds:schemaRefs>
    <ds:schemaRef ds:uri="http://schemas.microsoft.com/sharepoint/v3/contenttype/forms"/>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Analitico 01-01-26 al 31-03 (3)</vt:lpstr>
      <vt:lpstr>Analitico 01-01-26 al 31-03 (2)</vt:lpstr>
      <vt:lpstr>Estado del Activo Neto</vt:lpstr>
      <vt:lpstr>Estado de Ingresos y Egresos</vt:lpstr>
      <vt:lpstr>Estado de Flujo de Efectivo</vt:lpstr>
      <vt:lpstr>Estado de Variación del Activo </vt:lpstr>
      <vt:lpstr>Notas a los Estados Financieros</vt:lpstr>
      <vt:lpstr>'Estado de Flujo de Efectivo'!Área_de_impresión</vt:lpstr>
      <vt:lpstr>'Notas a los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Ruiz</dc:creator>
  <cp:lastModifiedBy>Fatima Ozorio</cp:lastModifiedBy>
  <dcterms:created xsi:type="dcterms:W3CDTF">2024-11-04T12:11:42Z</dcterms:created>
  <dcterms:modified xsi:type="dcterms:W3CDTF">2026-08-12T17:26:33Z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0x010100B92192B8C736BF46821084CA32E29F29</vt:lpwstr>
  </property>
  <property fmtid="{D5CDD505-2E9C-101B-9397-08002B2CF9AE}" pid="3" name="MediaServiceImageTags">
    <vt:lpwstr/>
  </property>
</Properties>
</file>